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autoCompressPictures="0" defaultThemeVersion="166925"/>
  <mc:AlternateContent xmlns:mc="http://schemas.openxmlformats.org/markup-compatibility/2006">
    <mc:Choice Requires="x15">
      <x15ac:absPath xmlns:x15ac="http://schemas.microsoft.com/office/spreadsheetml/2010/11/ac" url="Q:\20-21\20521001\"/>
    </mc:Choice>
  </mc:AlternateContent>
  <xr:revisionPtr revIDLastSave="0" documentId="8_{EA3E1D7E-800A-45A3-986F-C42721D17857}" xr6:coauthVersionLast="44" xr6:coauthVersionMax="44" xr10:uidLastSave="{00000000-0000-0000-0000-000000000000}"/>
  <workbookProtection workbookAlgorithmName="SHA-512" workbookHashValue="tqsZIxsEIMW7lJk/QwhBBDKvpvtmmViguVupF8ZzObLfqH6T3JOD3j/Rcvl3/u3tcO+WQtFsKycQcs8yA5UUWw==" workbookSaltValue="N1MMegUCAk5xJmU8ol6++A==" workbookSpinCount="100000" lockStructure="1"/>
  <bookViews>
    <workbookView xWindow="760" yWindow="760" windowWidth="14400" windowHeight="7360" tabRatio="917" xr2:uid="{00000000-000D-0000-FFFF-FFFF00000000}"/>
  </bookViews>
  <sheets>
    <sheet name="Instructions" sheetId="9" r:id="rId1"/>
    <sheet name="Payroll 6100" sheetId="1" r:id="rId2"/>
    <sheet name="Prof. and Contr. Services 6200" sheetId="7" r:id="rId3"/>
    <sheet name="Supplies and Materials 6300" sheetId="3" r:id="rId4"/>
    <sheet name="Other Operating Costs 6400" sheetId="4" r:id="rId5"/>
    <sheet name="Capital Outlay 6600" sheetId="5" r:id="rId6"/>
    <sheet name="Budget Summary" sheetId="6" r:id="rId7"/>
  </sheets>
  <definedNames>
    <definedName name="N_A">'Budget Summary'!#REF!</definedName>
    <definedName name="YesNo" localSheetId="6">'Budget Summary'!#REF!</definedName>
    <definedName name="YesNoNA" localSheetId="6">'Budget Summary'!#REF!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6" l="1"/>
  <c r="E31" i="1" l="1"/>
  <c r="F21" i="7" l="1"/>
  <c r="E38" i="1" l="1"/>
  <c r="F38" i="1"/>
  <c r="F31" i="1"/>
  <c r="E8" i="5" l="1"/>
  <c r="K1" i="6" l="1"/>
  <c r="H1" i="6"/>
  <c r="F1" i="5"/>
  <c r="C1" i="5"/>
  <c r="F1" i="4"/>
  <c r="C1" i="4"/>
  <c r="E1" i="3"/>
  <c r="C1" i="3"/>
  <c r="G1" i="7"/>
  <c r="D1" i="7"/>
  <c r="F39" i="1" l="1"/>
  <c r="K7" i="6" s="1"/>
  <c r="E21" i="5"/>
  <c r="E22" i="5"/>
  <c r="E20" i="5"/>
  <c r="E17" i="5"/>
  <c r="E18" i="5"/>
  <c r="E16" i="5"/>
  <c r="E14" i="5"/>
  <c r="E9" i="5"/>
  <c r="E10" i="5"/>
  <c r="E11" i="5"/>
  <c r="E12" i="5"/>
  <c r="E13" i="5"/>
  <c r="E7" i="5"/>
  <c r="G21" i="7" l="1"/>
  <c r="G25" i="7" s="1"/>
  <c r="K8" i="6" s="1"/>
  <c r="F25" i="7"/>
  <c r="J8" i="6" l="1"/>
  <c r="H8" i="6"/>
  <c r="E5" i="3"/>
  <c r="K9" i="6" s="1"/>
  <c r="F14" i="4" l="1"/>
  <c r="F16" i="4" s="1"/>
  <c r="K10" i="6" s="1"/>
  <c r="E14" i="4"/>
  <c r="E16" i="4" s="1"/>
  <c r="D5" i="3"/>
  <c r="J10" i="6" l="1"/>
  <c r="H10" i="6"/>
  <c r="J9" i="6"/>
  <c r="H9" i="6"/>
  <c r="F25" i="5"/>
  <c r="K11" i="6" s="1"/>
  <c r="E25" i="5" l="1"/>
  <c r="K12" i="6"/>
  <c r="K14" i="6" s="1"/>
  <c r="J11" i="6" l="1"/>
  <c r="H11" i="6"/>
  <c r="E39" i="1" l="1"/>
  <c r="J7" i="6" l="1"/>
  <c r="J12" i="6" s="1"/>
  <c r="J14" i="6" s="1"/>
  <c r="H7" i="6"/>
  <c r="H12" i="6" s="1"/>
  <c r="H14" i="6" s="1"/>
</calcChain>
</file>

<file path=xl/sharedStrings.xml><?xml version="1.0" encoding="utf-8"?>
<sst xmlns="http://schemas.openxmlformats.org/spreadsheetml/2006/main" count="198" uniqueCount="135">
  <si>
    <t>County District Number or vendor ID:</t>
  </si>
  <si>
    <t>Amendment # (for amendments only):</t>
  </si>
  <si>
    <t>Payroll Costs (6100)</t>
  </si>
  <si>
    <t>Employee Position Title</t>
  </si>
  <si>
    <t>Estimated # of Positions 100% Grant Funded</t>
  </si>
  <si>
    <t>Estimated # of Positions Less than 100% Grant Funded</t>
  </si>
  <si>
    <t>Academic/Instructional</t>
  </si>
  <si>
    <t>Teacher</t>
  </si>
  <si>
    <t>Educational Aide</t>
  </si>
  <si>
    <t>Tutor</t>
  </si>
  <si>
    <t>Program Management and Administration</t>
  </si>
  <si>
    <t>Project Director</t>
  </si>
  <si>
    <t>Project Coordinator</t>
  </si>
  <si>
    <t>Teacher Facilitator</t>
  </si>
  <si>
    <t>Teacher Supervisor</t>
  </si>
  <si>
    <t>Secretary/Admin Assistant</t>
  </si>
  <si>
    <t>Data Entry Clerk</t>
  </si>
  <si>
    <t>Grant Accountant/Bookkeeper</t>
  </si>
  <si>
    <t>Evaluator/Evaluation Specialist</t>
  </si>
  <si>
    <t>Education Service Center (to be completed by ESC only when ESC is the applicant)</t>
  </si>
  <si>
    <t>Other Employee Positions</t>
  </si>
  <si>
    <t>ESC Specialist/Consultant</t>
  </si>
  <si>
    <t>ESC Coordinator/Manager/Supervisor</t>
  </si>
  <si>
    <t>ESC Support Staff</t>
  </si>
  <si>
    <t>Subtotal Employee Costs:</t>
  </si>
  <si>
    <t>Substitute, Extra-Duty Pay, Benefits Costs</t>
  </si>
  <si>
    <t>Professional and Contracted Services (6200)</t>
  </si>
  <si>
    <t>Expense Item Description</t>
  </si>
  <si>
    <t>Professional and Contracted Services</t>
  </si>
  <si>
    <t>Description of Service and Purpose</t>
  </si>
  <si>
    <t>Supplies and Materials (6300)</t>
  </si>
  <si>
    <t>Other Operating Costs (6400)</t>
  </si>
  <si>
    <t>Specify name and purpose of organization:</t>
  </si>
  <si>
    <t>Subtotal of other operating costs (6400) requiring specific approval:</t>
  </si>
  <si>
    <t>In-state travel for employees does not require specific approval.</t>
  </si>
  <si>
    <t>Capital Outlay (6600)</t>
  </si>
  <si>
    <t>Description and Purpose</t>
  </si>
  <si>
    <t>Quantity</t>
  </si>
  <si>
    <t>Unit Cost</t>
  </si>
  <si>
    <t>6669 - Library Books and Media (capitalized and controlled by library)</t>
  </si>
  <si>
    <t>N/A</t>
  </si>
  <si>
    <t>66XX - Computing Devices, capitalized</t>
  </si>
  <si>
    <t>66XX - Software, capitalized</t>
  </si>
  <si>
    <t>66XX - Equipment, furniture, or vehicles</t>
  </si>
  <si>
    <t>Grant Period:</t>
  </si>
  <si>
    <t>Fund Code/ Shared Services Arrangement:</t>
  </si>
  <si>
    <t>Class/  Object Code</t>
  </si>
  <si>
    <t>Payroll Costs</t>
  </si>
  <si>
    <t>Supplies and Materials</t>
  </si>
  <si>
    <t>Other Operating Costs</t>
  </si>
  <si>
    <t>Capital Outlay</t>
  </si>
  <si>
    <t>66XX - Capital expenditures for additions, improvements, or modifications to capital assets that materially increase their value or useful life (not ordinary repairs and maintenance)</t>
  </si>
  <si>
    <t>Grand Total (sum of all lines):</t>
  </si>
  <si>
    <t>County District Number or Vendor ID:</t>
  </si>
  <si>
    <t>Amendment #:</t>
  </si>
  <si>
    <t>Subtotal Substitute, Extra-Duty Pay, Benefits Costs:</t>
  </si>
  <si>
    <t>6112 - Substitute Pay</t>
  </si>
  <si>
    <t>6119 - Professional Staff Extra-Duty Pay</t>
  </si>
  <si>
    <t>6140 - Employee Benefits</t>
  </si>
  <si>
    <t>6269 - Rental or lease of buildings, space in buildings, or land</t>
  </si>
  <si>
    <t>Subtotal of professional and contracted services requiring specific approval:</t>
  </si>
  <si>
    <t>6411 - Out-of-state travel for employees. Must be allowable per Program Guidelines and grantee must keep documentation locally.</t>
  </si>
  <si>
    <t>6412 - Travel for students to conferences (does not include field trips). Requires pre-authorization in writing.</t>
  </si>
  <si>
    <t xml:space="preserve">6412/6494 - Educational Field Trip(s). Must be allowable per Program Guidelines and grantee must keep documentation locally. </t>
  </si>
  <si>
    <t>6413 - Stipends for non-employees other than those included in 6419.</t>
  </si>
  <si>
    <t>6419 - Non-employee costs for conferences. Requires pre-authorization in writing.</t>
  </si>
  <si>
    <t>6411/6419 - Travel costs for officials such as Executive Director, Superintendent, or Local Board Members. Allowable only when such costs are directly related to the grant. Must be allowable per Program Guidelines and grantee must keep out-of-state travel documentation locally.</t>
  </si>
  <si>
    <t>64XX - Hosting conferences for non-employees. Must be allowable per Program Guidelines, and grantee must keep documentation locally.</t>
  </si>
  <si>
    <t>6495 - Cost of membership in civic or community organizations.</t>
  </si>
  <si>
    <t>6121 - Support Staff Extra-Duty Pay</t>
  </si>
  <si>
    <t>FOR TEA USE ONLY</t>
  </si>
  <si>
    <t>Changes on this page have been confirmed with:</t>
  </si>
  <si>
    <t>Via telephone/fax/email (circle as appropriate)</t>
  </si>
  <si>
    <t>On this date:</t>
  </si>
  <si>
    <t>By TEA staff person:</t>
  </si>
  <si>
    <t>Pre-Award Cost</t>
  </si>
  <si>
    <t>Program Cost</t>
  </si>
  <si>
    <t>Total Budgeted Cost</t>
  </si>
  <si>
    <t>Specify purpose:</t>
  </si>
  <si>
    <t>Grand Total:</t>
  </si>
  <si>
    <r>
      <rPr>
        <b/>
        <sz val="11"/>
        <color theme="1"/>
        <rFont val="Calibri"/>
        <family val="2"/>
        <scheme val="minor"/>
      </rPr>
      <t>NOTE:</t>
    </r>
    <r>
      <rPr>
        <sz val="11"/>
        <color theme="1"/>
        <rFont val="Calibri"/>
        <family val="2"/>
        <scheme val="minor"/>
      </rPr>
      <t xml:space="preserve"> Specifying an individual vendor in a grant application does not meet the applicable requirements for sole-source providers. TEA's approval of such grant applications does not constitute approval of a sole-source provider. Please provide a brief description for the service and purpose.</t>
    </r>
  </si>
  <si>
    <t>Source of Funds</t>
  </si>
  <si>
    <t xml:space="preserve">Amendment # </t>
  </si>
  <si>
    <t>Via telephone/fax/email (circle as appropriate):</t>
  </si>
  <si>
    <t>Grant Amount Budgeted</t>
  </si>
  <si>
    <t>Pre-Award</t>
  </si>
  <si>
    <t>Specify name and purpose of conference:</t>
  </si>
  <si>
    <t xml:space="preserve">Specify purpose: </t>
  </si>
  <si>
    <t>Remaining  6200 - Professional and contracted services that do not require specific approval.</t>
  </si>
  <si>
    <t>Remaining 6400 - Other operating costs that do not require specific approval.</t>
  </si>
  <si>
    <t>Auxiliary</t>
  </si>
  <si>
    <t>Counselor</t>
  </si>
  <si>
    <t>Social Worker</t>
  </si>
  <si>
    <t>Community Liaison/Parent Coordinator</t>
  </si>
  <si>
    <t>61XX - Tuition Remission (IHEs only)</t>
  </si>
  <si>
    <t>Program Budget Summary</t>
  </si>
  <si>
    <t xml:space="preserve"> (Enter description and brief purpose)</t>
  </si>
  <si>
    <t xml:space="preserve">Service: </t>
  </si>
  <si>
    <t>(Enter position title here)</t>
  </si>
  <si>
    <t>ESC Other: (Enter position title here)</t>
  </si>
  <si>
    <t>IMPORTANT NOTICE:  Application Part 2 is not compatible with Google Docs.</t>
  </si>
  <si>
    <r>
      <rPr>
        <b/>
        <sz val="10"/>
        <color theme="1"/>
        <rFont val="Calibri"/>
        <family val="2"/>
        <scheme val="minor"/>
      </rPr>
      <t>Complete the supporting budget worksheets first,</t>
    </r>
    <r>
      <rPr>
        <sz val="10"/>
        <color theme="1"/>
        <rFont val="Calibri"/>
        <family val="2"/>
        <scheme val="minor"/>
      </rPr>
      <t xml:space="preserve"> i.e., 6100, 6200, 6300.... The Program Budget Summary worksheet is linked to and will auto-populate with the amounts you entered on the respective supporting budget worksheets.  All budgeted amounts must be entered in whole dollar amounts.  </t>
    </r>
    <r>
      <rPr>
        <b/>
        <i/>
        <sz val="10"/>
        <color theme="1"/>
        <rFont val="Calibri"/>
        <family val="2"/>
        <scheme val="minor"/>
      </rPr>
      <t>Do not enter any cents.</t>
    </r>
  </si>
  <si>
    <t>On each supporting budget worksheet, complete the Total Program Costs and Total Direct Admin Costs lines. Together these lines must equal the Grand Total otherwise the field will change color to red indicating an error.  These amounts will automatically populate on the Program Budget Summary worksheet.</t>
  </si>
  <si>
    <t>If pre-award costs are allowable, budget all pre-award costs in the Pre-Award Cost column on the appropriate supporting budget worksheet(s).</t>
  </si>
  <si>
    <t>Payroll 6100</t>
  </si>
  <si>
    <t>Professional and Contracted Services 6200</t>
  </si>
  <si>
    <t>Complete this worksheet to request professional services, consulting services, and contracted services.</t>
  </si>
  <si>
    <t>Supplies and Materials 6300</t>
  </si>
  <si>
    <t>Complete this worksheet to request supplies and materials.</t>
  </si>
  <si>
    <t>Other Operating Costs 6400</t>
  </si>
  <si>
    <t>Complete this worksheet to request other operating costs. Be sure to comply with documentation requirements, where applicable.</t>
  </si>
  <si>
    <t>Capital Outlay 6600</t>
  </si>
  <si>
    <t>Complete this worksheet to request capital outlay costs.</t>
  </si>
  <si>
    <t>Capital outlay means funds budgeted or expended to purchase capital assets, such as equipment, or expenditures for the acquisition cost of capital assets. Capital assets are tangible or intangible assets having a useful life of more than one year, which are valued at $5,000 or greater per unit, or the applicant’s capitalization level, whichever is less. Capital outlay may include expenditures to make improvements to capital assets that materially increase their value or useful life.</t>
  </si>
  <si>
    <r>
      <t xml:space="preserve">This worksheet auto-populates from the supporting budget worksheets for Program Costs, Direct Admin Costs, and  Pre-award Costs, if applicable.  There are only a few fields that may require input from the grantee, if applicable, such as indicating </t>
    </r>
    <r>
      <rPr>
        <i/>
        <sz val="10"/>
        <color theme="1"/>
        <rFont val="Calibri"/>
        <family val="2"/>
        <scheme val="minor"/>
      </rPr>
      <t>Consolidate Administrative Funds, Indirect Costs, Shared Services Arrangement,</t>
    </r>
    <r>
      <rPr>
        <sz val="10"/>
        <color theme="1"/>
        <rFont val="Calibri"/>
        <family val="2"/>
        <scheme val="minor"/>
      </rPr>
      <t xml:space="preserve"> or the </t>
    </r>
    <r>
      <rPr>
        <i/>
        <sz val="10"/>
        <color theme="1"/>
        <rFont val="Calibri"/>
        <family val="2"/>
        <scheme val="minor"/>
      </rPr>
      <t>Administrative Cost Calculation.</t>
    </r>
  </si>
  <si>
    <r>
      <rPr>
        <i/>
        <sz val="10"/>
        <color theme="1"/>
        <rFont val="Calibri"/>
        <family val="2"/>
        <scheme val="minor"/>
      </rPr>
      <t>Consolidate Administrative Funds</t>
    </r>
    <r>
      <rPr>
        <sz val="10"/>
        <color theme="1"/>
        <rFont val="Calibri"/>
        <family val="2"/>
        <scheme val="minor"/>
      </rPr>
      <t xml:space="preserve"> - If applicable, click on the cell, then click on the arrow that appears. Select "Yes, No or N/A" from the drop down selection.</t>
    </r>
  </si>
  <si>
    <t>* Indirect Costs:</t>
  </si>
  <si>
    <t>Shared Services Arrangement (SSA)</t>
  </si>
  <si>
    <t>Complete this worksheet to request payroll costs. Do not request funds for consultants or contractors on this worksheet; those funds should be requested on the Professional and Contracted Services 6200 worksheet.</t>
  </si>
  <si>
    <t xml:space="preserve">Indirect costs are not required to be budgeted in the grant application in order to be charged to the grant. Indirect costs are calculated and reimbursed based on actual expenditures when reported in the expenditure reporting system, regardless of the amount budgeted and approved in the grant application. Indirect costs claimed are part of the total grant award amount, not in addition to the grant award amount. Do not submit an amendment solely for the purpose of budgeting indirect costs. </t>
  </si>
  <si>
    <t>Division's Administering a Grant page.</t>
  </si>
  <si>
    <r>
      <t>Maximum Indirect Cost Workbook</t>
    </r>
    <r>
      <rPr>
        <sz val="10"/>
        <rFont val="Calibri"/>
        <family val="2"/>
        <scheme val="minor"/>
      </rPr>
      <t xml:space="preserve"> link.</t>
    </r>
  </si>
  <si>
    <r>
      <t xml:space="preserve">*For current year indirect cost rates, please visit the Federal Fiscal Compliance and Reporting </t>
    </r>
    <r>
      <rPr>
        <b/>
        <i/>
        <u/>
        <sz val="10"/>
        <color theme="1"/>
        <rFont val="Calibri"/>
        <family val="2"/>
        <scheme val="minor"/>
      </rPr>
      <t>Indirect Cost Rates</t>
    </r>
    <r>
      <rPr>
        <i/>
        <sz val="10"/>
        <color theme="1"/>
        <rFont val="Calibri"/>
        <family val="2"/>
        <scheme val="minor"/>
      </rPr>
      <t xml:space="preserve"> page.</t>
    </r>
  </si>
  <si>
    <r>
      <t xml:space="preserve">To calculate the maximum indirect cost, please use the </t>
    </r>
    <r>
      <rPr>
        <b/>
        <i/>
        <u/>
        <sz val="10"/>
        <color theme="1"/>
        <rFont val="Calibri"/>
        <family val="2"/>
        <scheme val="minor"/>
      </rPr>
      <t>Maximum Indirect Costs Worksheet</t>
    </r>
    <r>
      <rPr>
        <i/>
        <sz val="10"/>
        <color theme="1"/>
        <rFont val="Calibri"/>
        <family val="2"/>
        <scheme val="minor"/>
      </rPr>
      <t xml:space="preserve"> on the Grants Administration</t>
    </r>
  </si>
  <si>
    <t>Remaining 6300 - Supplies and materials that do not require specific approval.</t>
  </si>
  <si>
    <t>Budget Summary</t>
  </si>
  <si>
    <t>Total Budgeted Cost:</t>
  </si>
  <si>
    <t>Total of All Budgeted Costs :</t>
  </si>
  <si>
    <t>Of the Total of All Budgeted Costs, how much will be passed to member districts of SSAs?</t>
  </si>
  <si>
    <r>
      <rPr>
        <i/>
        <sz val="10"/>
        <color theme="1"/>
        <rFont val="Calibri"/>
        <family val="2"/>
        <scheme val="minor"/>
      </rPr>
      <t xml:space="preserve">Indirect Costs </t>
    </r>
    <r>
      <rPr>
        <sz val="10"/>
        <color theme="1"/>
        <rFont val="Calibri"/>
        <family val="2"/>
        <scheme val="minor"/>
      </rPr>
      <t>- Refer to the Maximum Indirect Cost Handbook to calculate the maximum indirect costs that may be claimed for the grant and enter the amount of indirect costs budgeted for this grant on line 7 under the Total Budgeted Cost column.</t>
    </r>
  </si>
  <si>
    <r>
      <rPr>
        <i/>
        <sz val="10"/>
        <color theme="1"/>
        <rFont val="Calibri"/>
        <family val="2"/>
        <scheme val="minor"/>
      </rPr>
      <t xml:space="preserve">Shared Services Arrangement </t>
    </r>
    <r>
      <rPr>
        <sz val="10"/>
        <color theme="1"/>
        <rFont val="Calibri"/>
        <family val="2"/>
        <scheme val="minor"/>
      </rPr>
      <t>- If applicable, enter amount of payments to member districts on line 9.</t>
    </r>
  </si>
  <si>
    <t>For budgeting assistance, see the Allowable Cost and Budgeting Guidance section of the Grants Administration Division 
Administering a Grant page.</t>
  </si>
  <si>
    <t xml:space="preserve">For further guidance, refer to the Budgeting Costs Guidance Handbook. </t>
  </si>
  <si>
    <t>266/379</t>
  </si>
  <si>
    <r>
      <rPr>
        <b/>
        <sz val="11"/>
        <rFont val="Calibri"/>
        <family val="2"/>
      </rPr>
      <t>June 12, 2020</t>
    </r>
    <r>
      <rPr>
        <b/>
        <sz val="11"/>
        <color theme="1"/>
        <rFont val="Calibri"/>
        <family val="2"/>
      </rPr>
      <t>, or stamp-in date, whichever 
is later, to September 30, 2022. 
Pre-award costs are permitted, if requested,
 from March 13, 2020, to stamp-in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</si>
</sst>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27"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sz val="11"/>
      <color theme="1"/>
      <name val="Calibri"/>
      <family val="2"/>
    </font>
    <font>
      <sz val="8"/>
      <name val="Calibri"/>
      <family val="2"/>
      <scheme val="minor"/>
    </font>
    <font>
      <u/>
      <sz val="11"/>
      <color theme="10"/>
      <name val="Calibri"/>
      <family val="2"/>
      <scheme val="minor"/>
    </font>
    <font>
      <u/>
      <sz val="11"/>
      <color theme="11"/>
      <name val="Calibri"/>
      <family val="2"/>
      <scheme val="minor"/>
    </font>
    <font>
      <sz val="10.5"/>
      <color theme="1"/>
      <name val="Calibri"/>
      <family val="2"/>
      <scheme val="minor"/>
    </font>
    <font>
      <b/>
      <sz val="9"/>
      <color theme="1"/>
      <name val="Calibri"/>
      <family val="2"/>
      <scheme val="minor"/>
    </font>
    <font>
      <b/>
      <sz val="9"/>
      <color theme="1"/>
      <name val="Arial"/>
      <family val="2"/>
    </font>
    <font>
      <sz val="9"/>
      <color theme="1"/>
      <name val="Calibri"/>
      <family val="2"/>
      <scheme val="minor"/>
    </font>
    <font>
      <sz val="9"/>
      <name val="Calibri"/>
      <family val="2"/>
      <scheme val="minor"/>
    </font>
    <font>
      <b/>
      <sz val="10"/>
      <color theme="1"/>
      <name val="Calibri"/>
      <family val="2"/>
      <scheme val="minor"/>
    </font>
    <font>
      <u/>
      <sz val="9"/>
      <color theme="10"/>
      <name val="Calibri"/>
      <family val="2"/>
      <scheme val="minor"/>
    </font>
    <font>
      <b/>
      <sz val="11"/>
      <color theme="1"/>
      <name val="Calibri"/>
      <family val="2"/>
    </font>
    <font>
      <i/>
      <sz val="11"/>
      <color theme="1"/>
      <name val="Calibri"/>
      <family val="2"/>
      <scheme val="minor"/>
    </font>
    <font>
      <b/>
      <sz val="12"/>
      <color rgb="FFFF0000"/>
      <name val="Calibri"/>
      <family val="2"/>
      <scheme val="minor"/>
    </font>
    <font>
      <b/>
      <i/>
      <sz val="10"/>
      <color theme="1"/>
      <name val="Calibri"/>
      <family val="2"/>
      <scheme val="minor"/>
    </font>
    <font>
      <i/>
      <sz val="10"/>
      <color theme="1"/>
      <name val="Calibri"/>
      <family val="2"/>
      <scheme val="minor"/>
    </font>
    <font>
      <b/>
      <i/>
      <u/>
      <sz val="11"/>
      <color theme="10"/>
      <name val="Calibri"/>
      <family val="2"/>
      <scheme val="minor"/>
    </font>
    <font>
      <b/>
      <sz val="9"/>
      <name val="Calibri"/>
      <family val="2"/>
      <scheme val="minor"/>
    </font>
    <font>
      <i/>
      <u/>
      <sz val="10"/>
      <name val="Calibri"/>
      <family val="2"/>
      <scheme val="minor"/>
    </font>
    <font>
      <sz val="10"/>
      <name val="Calibri"/>
      <family val="2"/>
      <scheme val="minor"/>
    </font>
    <font>
      <b/>
      <i/>
      <u/>
      <sz val="10"/>
      <color theme="1"/>
      <name val="Calibri"/>
      <family val="2"/>
      <scheme val="minor"/>
    </font>
    <font>
      <b/>
      <u/>
      <sz val="9"/>
      <name val="Calibri"/>
      <family val="2"/>
      <scheme val="minor"/>
    </font>
    <font>
      <b/>
      <sz val="11"/>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34998626667073579"/>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right/>
      <top/>
      <bottom style="thick">
        <color theme="7" tint="-0.499984740745262"/>
      </bottom>
      <diagonal/>
    </border>
    <border>
      <left style="thick">
        <color theme="7" tint="-0.499984740745262"/>
      </left>
      <right/>
      <top style="thick">
        <color theme="7" tint="-0.499984740745262"/>
      </top>
      <bottom/>
      <diagonal/>
    </border>
    <border>
      <left/>
      <right/>
      <top style="thick">
        <color theme="7" tint="-0.499984740745262"/>
      </top>
      <bottom/>
      <diagonal/>
    </border>
    <border>
      <left/>
      <right style="thick">
        <color theme="7" tint="-0.499984740745262"/>
      </right>
      <top style="thick">
        <color theme="7" tint="-0.499984740745262"/>
      </top>
      <bottom/>
      <diagonal/>
    </border>
    <border>
      <left style="thick">
        <color theme="7" tint="-0.499984740745262"/>
      </left>
      <right/>
      <top/>
      <bottom/>
      <diagonal/>
    </border>
    <border>
      <left/>
      <right style="thick">
        <color theme="7" tint="-0.499984740745262"/>
      </right>
      <top/>
      <bottom/>
      <diagonal/>
    </border>
    <border>
      <left style="thick">
        <color theme="7" tint="-0.499984740745262"/>
      </left>
      <right/>
      <top/>
      <bottom style="thick">
        <color theme="7" tint="-0.499984740745262"/>
      </bottom>
      <diagonal/>
    </border>
    <border>
      <left/>
      <right style="thick">
        <color theme="7" tint="-0.499984740745262"/>
      </right>
      <top/>
      <bottom style="thick">
        <color theme="7" tint="-0.499984740745262"/>
      </bottom>
      <diagonal/>
    </border>
    <border>
      <left/>
      <right/>
      <top/>
      <bottom style="double">
        <color indexed="64"/>
      </bottom>
      <diagonal/>
    </border>
    <border>
      <left/>
      <right/>
      <top style="double">
        <color indexed="64"/>
      </top>
      <bottom/>
      <diagonal/>
    </border>
  </borders>
  <cellStyleXfs count="11">
    <xf numFmtId="0" fontId="0" fillId="0" borderId="0"/>
    <xf numFmtId="44"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279">
    <xf numFmtId="0" fontId="0" fillId="0" borderId="0" xfId="0"/>
    <xf numFmtId="0" fontId="0" fillId="0" borderId="0" xfId="0" applyProtection="1"/>
    <xf numFmtId="0" fontId="0" fillId="0" borderId="1" xfId="0" applyBorder="1" applyProtection="1"/>
    <xf numFmtId="0" fontId="0" fillId="0" borderId="1" xfId="0" applyFill="1" applyBorder="1" applyProtection="1"/>
    <xf numFmtId="0" fontId="0" fillId="0" borderId="1" xfId="0" applyBorder="1" applyAlignment="1" applyProtection="1">
      <alignment vertical="center"/>
    </xf>
    <xf numFmtId="164" fontId="0" fillId="0" borderId="1" xfId="1" applyNumberFormat="1" applyFont="1" applyBorder="1" applyAlignment="1" applyProtection="1">
      <alignment vertical="center"/>
      <protection locked="0"/>
    </xf>
    <xf numFmtId="164" fontId="1" fillId="0" borderId="1" xfId="1" applyNumberFormat="1" applyFont="1" applyBorder="1" applyProtection="1"/>
    <xf numFmtId="164" fontId="1" fillId="6" borderId="1" xfId="1" applyNumberFormat="1" applyFont="1" applyFill="1" applyBorder="1" applyAlignment="1" applyProtection="1">
      <alignment horizontal="left"/>
    </xf>
    <xf numFmtId="164" fontId="1" fillId="0" borderId="1" xfId="1" applyNumberFormat="1" applyFont="1" applyBorder="1" applyAlignment="1" applyProtection="1">
      <alignment horizontal="left"/>
    </xf>
    <xf numFmtId="164" fontId="0" fillId="0" borderId="1" xfId="1" applyNumberFormat="1" applyFont="1" applyFill="1" applyBorder="1" applyAlignment="1" applyProtection="1">
      <alignment vertical="center"/>
      <protection locked="0"/>
    </xf>
    <xf numFmtId="0" fontId="8" fillId="0" borderId="0" xfId="0" applyFont="1" applyProtection="1"/>
    <xf numFmtId="0" fontId="0" fillId="0" borderId="0" xfId="0" applyAlignment="1">
      <alignment vertical="top" wrapText="1"/>
    </xf>
    <xf numFmtId="164" fontId="1" fillId="0" borderId="1" xfId="0" applyNumberFormat="1" applyFont="1" applyBorder="1"/>
    <xf numFmtId="0" fontId="0" fillId="0" borderId="1" xfId="0" applyBorder="1" applyAlignment="1">
      <alignment horizontal="center"/>
    </xf>
    <xf numFmtId="0" fontId="0" fillId="0" borderId="4" xfId="0" applyBorder="1" applyProtection="1"/>
    <xf numFmtId="0" fontId="0" fillId="0" borderId="4" xfId="0" applyBorder="1" applyAlignment="1"/>
    <xf numFmtId="0" fontId="0" fillId="0" borderId="2" xfId="0" applyBorder="1" applyAlignment="1" applyProtection="1"/>
    <xf numFmtId="0" fontId="10" fillId="0" borderId="1" xfId="0" applyFont="1" applyBorder="1" applyAlignment="1" applyProtection="1">
      <alignment horizontal="center" vertical="center" wrapText="1"/>
    </xf>
    <xf numFmtId="0" fontId="11" fillId="0" borderId="0" xfId="0" applyFont="1" applyProtection="1"/>
    <xf numFmtId="0" fontId="11" fillId="0" borderId="1" xfId="0" applyFont="1" applyBorder="1" applyProtection="1"/>
    <xf numFmtId="164" fontId="11" fillId="0" borderId="1" xfId="1" applyNumberFormat="1" applyFont="1" applyBorder="1" applyAlignment="1" applyProtection="1">
      <alignment vertical="center"/>
      <protection locked="0"/>
    </xf>
    <xf numFmtId="0" fontId="11" fillId="0" borderId="1" xfId="0" applyFont="1" applyFill="1" applyBorder="1" applyProtection="1"/>
    <xf numFmtId="164" fontId="11" fillId="0" borderId="1" xfId="0" applyNumberFormat="1" applyFont="1" applyBorder="1" applyAlignment="1" applyProtection="1">
      <alignment vertical="center"/>
      <protection locked="0"/>
    </xf>
    <xf numFmtId="164" fontId="9" fillId="0" borderId="1" xfId="1" applyNumberFormat="1" applyFont="1" applyBorder="1" applyProtection="1"/>
    <xf numFmtId="0" fontId="1" fillId="0" borderId="10" xfId="0" applyFont="1" applyBorder="1" applyAlignment="1" applyProtection="1">
      <alignment vertical="center"/>
    </xf>
    <xf numFmtId="0" fontId="0" fillId="0" borderId="0" xfId="0" applyFill="1" applyProtection="1"/>
    <xf numFmtId="0" fontId="1" fillId="0" borderId="12" xfId="0" applyFont="1" applyBorder="1" applyAlignment="1" applyProtection="1">
      <alignment vertical="center"/>
    </xf>
    <xf numFmtId="164" fontId="0" fillId="0" borderId="4" xfId="1" applyNumberFormat="1" applyFont="1" applyBorder="1" applyAlignment="1" applyProtection="1">
      <alignment vertical="center"/>
      <protection locked="0"/>
    </xf>
    <xf numFmtId="164" fontId="1" fillId="0" borderId="4" xfId="1" applyNumberFormat="1" applyFont="1" applyBorder="1" applyProtection="1"/>
    <xf numFmtId="164" fontId="11" fillId="0" borderId="1" xfId="1" applyNumberFormat="1" applyFont="1" applyBorder="1" applyProtection="1"/>
    <xf numFmtId="164" fontId="12" fillId="6" borderId="1" xfId="1" applyNumberFormat="1" applyFont="1" applyFill="1" applyBorder="1" applyProtection="1"/>
    <xf numFmtId="164" fontId="9" fillId="0" borderId="4" xfId="1" applyNumberFormat="1" applyFont="1" applyBorder="1" applyProtection="1"/>
    <xf numFmtId="164" fontId="11" fillId="0" borderId="4" xfId="1" applyNumberFormat="1" applyFont="1" applyBorder="1" applyAlignment="1" applyProtection="1">
      <alignment vertical="center"/>
      <protection locked="0"/>
    </xf>
    <xf numFmtId="164" fontId="11" fillId="0" borderId="4" xfId="0" applyNumberFormat="1" applyFont="1" applyBorder="1" applyAlignment="1" applyProtection="1">
      <alignment vertical="center"/>
      <protection locked="0"/>
    </xf>
    <xf numFmtId="0" fontId="0" fillId="0" borderId="18" xfId="0" applyFill="1" applyBorder="1" applyAlignment="1" applyProtection="1">
      <alignment vertical="center"/>
    </xf>
    <xf numFmtId="0" fontId="0" fillId="0" borderId="18" xfId="0" applyFill="1" applyBorder="1" applyProtection="1"/>
    <xf numFmtId="0" fontId="0" fillId="0" borderId="18" xfId="0" applyFill="1" applyBorder="1" applyAlignment="1" applyProtection="1">
      <alignment horizontal="right" vertical="center"/>
    </xf>
    <xf numFmtId="0" fontId="0" fillId="6" borderId="7" xfId="0" applyFill="1" applyBorder="1" applyProtection="1"/>
    <xf numFmtId="42" fontId="0" fillId="0" borderId="4" xfId="1" applyNumberFormat="1" applyFont="1" applyBorder="1" applyProtection="1"/>
    <xf numFmtId="164" fontId="0" fillId="0" borderId="4" xfId="1" applyNumberFormat="1" applyFont="1" applyBorder="1" applyProtection="1"/>
    <xf numFmtId="164" fontId="0" fillId="0" borderId="4" xfId="1" applyNumberFormat="1" applyFont="1" applyBorder="1" applyAlignment="1" applyProtection="1">
      <alignment horizontal="center"/>
    </xf>
    <xf numFmtId="164" fontId="0" fillId="0" borderId="4" xfId="1" applyNumberFormat="1" applyFont="1" applyBorder="1" applyAlignment="1" applyProtection="1">
      <protection locked="0"/>
    </xf>
    <xf numFmtId="164" fontId="0" fillId="0" borderId="4" xfId="1" applyNumberFormat="1" applyFont="1" applyBorder="1" applyAlignment="1" applyProtection="1">
      <alignment horizontal="center"/>
      <protection locked="0"/>
    </xf>
    <xf numFmtId="0" fontId="0" fillId="0" borderId="2" xfId="0" applyBorder="1" applyProtection="1">
      <protection locked="0"/>
    </xf>
    <xf numFmtId="0" fontId="0" fillId="0" borderId="4" xfId="0" applyBorder="1" applyAlignment="1" applyProtection="1">
      <alignment horizontal="center"/>
    </xf>
    <xf numFmtId="0" fontId="0" fillId="0" borderId="21" xfId="0" applyFill="1" applyBorder="1" applyProtection="1"/>
    <xf numFmtId="164" fontId="0" fillId="0" borderId="7" xfId="1" applyNumberFormat="1" applyFont="1" applyFill="1" applyBorder="1" applyAlignment="1" applyProtection="1">
      <alignment vertical="center"/>
      <protection locked="0"/>
    </xf>
    <xf numFmtId="0" fontId="0" fillId="0" borderId="7" xfId="0" applyBorder="1" applyProtection="1"/>
    <xf numFmtId="0" fontId="0" fillId="0" borderId="3" xfId="0" applyBorder="1" applyAlignment="1" applyProtection="1">
      <alignment horizontal="right"/>
    </xf>
    <xf numFmtId="0" fontId="0" fillId="0" borderId="3" xfId="0" applyBorder="1" applyAlignment="1" applyProtection="1">
      <alignment horizontal="left"/>
    </xf>
    <xf numFmtId="0" fontId="0" fillId="0" borderId="3" xfId="0" applyBorder="1" applyAlignment="1">
      <alignment horizontal="right"/>
    </xf>
    <xf numFmtId="0" fontId="0" fillId="0" borderId="2" xfId="0" applyBorder="1" applyAlignment="1" applyProtection="1">
      <alignment wrapText="1"/>
      <protection locked="0"/>
    </xf>
    <xf numFmtId="0" fontId="0" fillId="0" borderId="1" xfId="0" applyBorder="1" applyAlignment="1" applyProtection="1">
      <alignment horizontal="center"/>
    </xf>
    <xf numFmtId="0" fontId="14" fillId="0" borderId="11" xfId="10" applyFont="1" applyBorder="1" applyAlignment="1" applyProtection="1">
      <alignment horizontal="center"/>
    </xf>
    <xf numFmtId="0" fontId="9" fillId="2" borderId="1" xfId="0" applyFont="1" applyFill="1" applyBorder="1" applyAlignment="1" applyProtection="1">
      <alignment horizontal="left"/>
    </xf>
    <xf numFmtId="0" fontId="11" fillId="0" borderId="3" xfId="0" applyFont="1" applyBorder="1" applyAlignment="1" applyProtection="1"/>
    <xf numFmtId="0" fontId="10" fillId="0" borderId="15" xfId="0" applyFont="1" applyBorder="1" applyAlignment="1" applyProtection="1">
      <alignment horizontal="center" vertical="center" wrapText="1"/>
    </xf>
    <xf numFmtId="0" fontId="10" fillId="0" borderId="1" xfId="0" applyFont="1" applyBorder="1" applyAlignment="1" applyProtection="1">
      <alignment vertical="center" wrapText="1"/>
    </xf>
    <xf numFmtId="1" fontId="11" fillId="0" borderId="1" xfId="0" applyNumberFormat="1" applyFont="1" applyBorder="1" applyAlignment="1" applyProtection="1">
      <alignment horizontal="center"/>
      <protection locked="0"/>
    </xf>
    <xf numFmtId="0" fontId="11" fillId="0" borderId="1" xfId="0" applyFont="1" applyBorder="1" applyAlignment="1" applyProtection="1"/>
    <xf numFmtId="0" fontId="11" fillId="0" borderId="1" xfId="0" applyFont="1" applyBorder="1" applyAlignment="1" applyProtection="1">
      <alignment wrapText="1"/>
    </xf>
    <xf numFmtId="0" fontId="8" fillId="0" borderId="3" xfId="0" applyFont="1" applyBorder="1" applyAlignment="1" applyProtection="1"/>
    <xf numFmtId="0" fontId="8" fillId="0" borderId="2" xfId="0" applyFont="1" applyBorder="1" applyAlignment="1" applyProtection="1"/>
    <xf numFmtId="0" fontId="8" fillId="0" borderId="4" xfId="0" applyFont="1" applyBorder="1" applyAlignment="1" applyProtection="1"/>
    <xf numFmtId="0" fontId="0" fillId="0" borderId="0" xfId="0" applyBorder="1"/>
    <xf numFmtId="0" fontId="1" fillId="0" borderId="0" xfId="0" applyFont="1" applyBorder="1" applyAlignment="1">
      <alignment horizontal="left"/>
    </xf>
    <xf numFmtId="49" fontId="8" fillId="0" borderId="2" xfId="0" applyNumberFormat="1" applyFont="1" applyBorder="1" applyAlignment="1" applyProtection="1">
      <alignment horizontal="right"/>
    </xf>
    <xf numFmtId="0" fontId="0" fillId="0" borderId="3" xfId="0" applyBorder="1" applyAlignment="1" applyProtection="1"/>
    <xf numFmtId="0" fontId="0" fillId="0" borderId="4" xfId="0" applyBorder="1" applyAlignment="1" applyProtection="1"/>
    <xf numFmtId="0" fontId="0" fillId="0" borderId="2" xfId="0" applyBorder="1" applyAlignment="1" applyProtection="1">
      <alignment horizontal="right"/>
    </xf>
    <xf numFmtId="49" fontId="0" fillId="0" borderId="2" xfId="0" applyNumberFormat="1" applyBorder="1" applyAlignment="1" applyProtection="1">
      <alignment horizontal="right"/>
    </xf>
    <xf numFmtId="0" fontId="3" fillId="0" borderId="2" xfId="0" applyFont="1" applyBorder="1" applyAlignment="1" applyProtection="1"/>
    <xf numFmtId="0" fontId="0" fillId="0" borderId="0" xfId="0" applyBorder="1" applyAlignment="1" applyProtection="1"/>
    <xf numFmtId="164" fontId="0" fillId="0" borderId="1" xfId="1" applyNumberFormat="1" applyFont="1" applyBorder="1" applyAlignment="1" applyProtection="1">
      <alignment horizontal="center"/>
      <protection locked="0"/>
    </xf>
    <xf numFmtId="1" fontId="0" fillId="0" borderId="1" xfId="1" applyNumberFormat="1" applyFont="1" applyBorder="1" applyAlignment="1" applyProtection="1">
      <alignment horizontal="center"/>
      <protection locked="0"/>
    </xf>
    <xf numFmtId="37" fontId="0" fillId="0" borderId="1" xfId="1" applyNumberFormat="1" applyFont="1" applyBorder="1" applyAlignment="1" applyProtection="1">
      <alignment horizontal="center"/>
      <protection locked="0"/>
    </xf>
    <xf numFmtId="49" fontId="0" fillId="0" borderId="2" xfId="0" applyNumberFormat="1" applyFill="1" applyBorder="1" applyAlignment="1" applyProtection="1">
      <alignment horizontal="right"/>
    </xf>
    <xf numFmtId="0" fontId="1" fillId="0" borderId="0" xfId="0" applyFont="1" applyBorder="1" applyAlignment="1"/>
    <xf numFmtId="0" fontId="0" fillId="0" borderId="0" xfId="0" applyBorder="1" applyAlignment="1"/>
    <xf numFmtId="0" fontId="3" fillId="0" borderId="3" xfId="0" applyFont="1" applyBorder="1" applyAlignment="1" applyProtection="1"/>
    <xf numFmtId="0" fontId="1" fillId="0" borderId="1" xfId="0" applyFont="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15" xfId="0" applyFont="1" applyBorder="1" applyAlignment="1" applyProtection="1">
      <alignment horizontal="center" vertical="center"/>
    </xf>
    <xf numFmtId="0" fontId="11" fillId="0" borderId="4" xfId="0" applyFont="1" applyBorder="1" applyAlignment="1" applyProtection="1">
      <alignment horizontal="right"/>
    </xf>
    <xf numFmtId="49" fontId="0" fillId="0" borderId="8" xfId="0" applyNumberFormat="1" applyBorder="1" applyAlignment="1" applyProtection="1">
      <alignment horizontal="right"/>
    </xf>
    <xf numFmtId="0" fontId="0" fillId="0" borderId="9" xfId="0" applyBorder="1" applyProtection="1"/>
    <xf numFmtId="0" fontId="0" fillId="0" borderId="5" xfId="0" applyBorder="1" applyAlignment="1" applyProtection="1">
      <alignment horizontal="right"/>
    </xf>
    <xf numFmtId="164" fontId="0" fillId="0" borderId="0" xfId="1" applyNumberFormat="1" applyFont="1" applyFill="1" applyBorder="1" applyAlignment="1" applyProtection="1">
      <alignment horizontal="right"/>
    </xf>
    <xf numFmtId="0" fontId="0" fillId="0" borderId="0" xfId="0" applyBorder="1" applyProtection="1"/>
    <xf numFmtId="0" fontId="0" fillId="0" borderId="0" xfId="0" applyFill="1" applyBorder="1" applyAlignment="1" applyProtection="1">
      <alignment horizontal="right" wrapText="1"/>
    </xf>
    <xf numFmtId="164" fontId="0" fillId="0" borderId="0" xfId="1"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11" fillId="0" borderId="1" xfId="0" applyFont="1" applyBorder="1" applyAlignment="1" applyProtection="1">
      <alignment horizontal="center"/>
      <protection locked="0"/>
    </xf>
    <xf numFmtId="0" fontId="11" fillId="0" borderId="1" xfId="0" applyFont="1" applyBorder="1" applyAlignment="1" applyProtection="1">
      <alignment horizontal="center" wrapText="1"/>
      <protection locked="0"/>
    </xf>
    <xf numFmtId="0" fontId="14" fillId="0" borderId="0" xfId="10" applyFont="1" applyBorder="1" applyAlignment="1" applyProtection="1">
      <alignment horizontal="center"/>
    </xf>
    <xf numFmtId="0" fontId="11" fillId="0" borderId="1" xfId="0" applyFont="1" applyFill="1" applyBorder="1" applyAlignment="1" applyProtection="1">
      <alignment horizontal="right"/>
    </xf>
    <xf numFmtId="0" fontId="11" fillId="0" borderId="1" xfId="0" applyFont="1" applyFill="1" applyBorder="1" applyAlignment="1" applyProtection="1">
      <alignment horizontal="left"/>
    </xf>
    <xf numFmtId="0" fontId="11" fillId="0" borderId="1" xfId="0" applyFont="1" applyFill="1" applyBorder="1" applyProtection="1">
      <protection locked="0"/>
    </xf>
    <xf numFmtId="0" fontId="11" fillId="0" borderId="1" xfId="0" applyFont="1" applyFill="1" applyBorder="1" applyAlignment="1" applyProtection="1">
      <alignment horizontal="left"/>
      <protection locked="0"/>
    </xf>
    <xf numFmtId="49" fontId="11" fillId="0" borderId="2" xfId="0" applyNumberFormat="1" applyFont="1" applyFill="1" applyBorder="1" applyAlignment="1" applyProtection="1">
      <alignment horizontal="right"/>
      <protection locked="0"/>
    </xf>
    <xf numFmtId="0" fontId="11" fillId="0" borderId="4" xfId="0" applyFont="1" applyBorder="1" applyAlignment="1" applyProtection="1">
      <alignment horizontal="right"/>
      <protection locked="0"/>
    </xf>
    <xf numFmtId="49" fontId="11" fillId="3" borderId="3" xfId="0" applyNumberFormat="1" applyFont="1" applyFill="1" applyBorder="1" applyAlignment="1" applyProtection="1">
      <alignment horizontal="right"/>
      <protection locked="0"/>
    </xf>
    <xf numFmtId="0" fontId="11" fillId="0" borderId="1" xfId="0" applyFont="1" applyFill="1" applyBorder="1" applyAlignment="1" applyProtection="1">
      <alignment horizontal="center"/>
      <protection locked="0"/>
    </xf>
    <xf numFmtId="0" fontId="16" fillId="0" borderId="0" xfId="0" applyFont="1" applyBorder="1" applyProtection="1"/>
    <xf numFmtId="0" fontId="13" fillId="0" borderId="30" xfId="0" applyFont="1" applyBorder="1"/>
    <xf numFmtId="0" fontId="3" fillId="0" borderId="30" xfId="0" applyFont="1" applyBorder="1"/>
    <xf numFmtId="0" fontId="3" fillId="0" borderId="0" xfId="0" applyFont="1"/>
    <xf numFmtId="0" fontId="3" fillId="0" borderId="0" xfId="0" applyFont="1" applyBorder="1" applyAlignment="1">
      <alignment horizontal="left" wrapText="1"/>
    </xf>
    <xf numFmtId="0" fontId="0" fillId="0" borderId="1" xfId="0" applyBorder="1" applyAlignment="1" applyProtection="1">
      <alignment vertical="center" wrapText="1"/>
    </xf>
    <xf numFmtId="0" fontId="0" fillId="0" borderId="1" xfId="0" applyBorder="1" applyAlignment="1" applyProtection="1">
      <alignment horizontal="center" vertical="center" wrapText="1"/>
    </xf>
    <xf numFmtId="0" fontId="20" fillId="0" borderId="0" xfId="10" applyFont="1" applyProtection="1">
      <protection locked="0"/>
    </xf>
    <xf numFmtId="0" fontId="0" fillId="0" borderId="0" xfId="0" applyAlignment="1" applyProtection="1">
      <alignment horizontal="left"/>
    </xf>
    <xf numFmtId="164" fontId="21" fillId="0" borderId="7" xfId="1" applyNumberFormat="1" applyFont="1" applyFill="1" applyBorder="1" applyProtection="1"/>
    <xf numFmtId="164" fontId="12" fillId="0" borderId="1" xfId="1" applyNumberFormat="1" applyFont="1" applyBorder="1" applyProtection="1"/>
    <xf numFmtId="164" fontId="21" fillId="0" borderId="7" xfId="1" applyNumberFormat="1" applyFont="1" applyBorder="1" applyProtection="1"/>
    <xf numFmtId="164" fontId="21" fillId="6" borderId="1" xfId="1" applyNumberFormat="1" applyFont="1" applyFill="1" applyBorder="1" applyAlignment="1" applyProtection="1">
      <alignment vertical="center"/>
    </xf>
    <xf numFmtId="0" fontId="19" fillId="0" borderId="0" xfId="0" applyFont="1" applyAlignment="1" applyProtection="1">
      <alignment horizontal="left"/>
    </xf>
    <xf numFmtId="0" fontId="11" fillId="0" borderId="0" xfId="0" applyFont="1" applyFill="1" applyBorder="1" applyProtection="1"/>
    <xf numFmtId="0" fontId="9" fillId="0" borderId="0" xfId="0" applyFont="1" applyBorder="1" applyAlignment="1" applyProtection="1">
      <alignment horizontal="right"/>
    </xf>
    <xf numFmtId="164" fontId="9" fillId="0" borderId="0" xfId="1" applyNumberFormat="1" applyFont="1" applyBorder="1" applyProtection="1"/>
    <xf numFmtId="164" fontId="9" fillId="3" borderId="1" xfId="1" applyNumberFormat="1" applyFont="1" applyFill="1" applyBorder="1" applyAlignment="1" applyProtection="1">
      <alignment vertical="center"/>
      <protection locked="0"/>
    </xf>
    <xf numFmtId="164" fontId="21" fillId="3" borderId="1" xfId="1" applyNumberFormat="1" applyFont="1" applyFill="1" applyBorder="1" applyProtection="1">
      <protection locked="0"/>
    </xf>
    <xf numFmtId="0" fontId="0" fillId="8" borderId="18" xfId="0" applyFill="1" applyBorder="1" applyAlignment="1" applyProtection="1">
      <alignment vertical="center"/>
    </xf>
    <xf numFmtId="164" fontId="0" fillId="8" borderId="1" xfId="1" applyNumberFormat="1" applyFont="1" applyFill="1" applyBorder="1" applyAlignment="1" applyProtection="1">
      <alignment vertical="center"/>
    </xf>
    <xf numFmtId="0" fontId="11" fillId="8" borderId="1" xfId="0" applyFont="1" applyFill="1" applyBorder="1" applyProtection="1"/>
    <xf numFmtId="164" fontId="11" fillId="8" borderId="4" xfId="0" applyNumberFormat="1" applyFont="1" applyFill="1" applyBorder="1" applyAlignment="1" applyProtection="1">
      <alignment vertical="center"/>
    </xf>
    <xf numFmtId="164" fontId="11" fillId="8" borderId="1" xfId="0" applyNumberFormat="1" applyFont="1" applyFill="1" applyBorder="1" applyAlignment="1" applyProtection="1">
      <alignment vertical="center"/>
    </xf>
    <xf numFmtId="0" fontId="3" fillId="0" borderId="31" xfId="0" applyFont="1" applyBorder="1" applyAlignment="1">
      <alignment horizontal="left" wrapText="1"/>
    </xf>
    <xf numFmtId="0" fontId="3" fillId="0" borderId="0" xfId="0" applyFont="1" applyBorder="1" applyAlignment="1">
      <alignment horizontal="left" wrapText="1"/>
    </xf>
    <xf numFmtId="0" fontId="17" fillId="0" borderId="22" xfId="0" applyFont="1" applyBorder="1" applyAlignment="1">
      <alignment horizontal="center"/>
    </xf>
    <xf numFmtId="0" fontId="3" fillId="7" borderId="23" xfId="0" applyFont="1" applyFill="1" applyBorder="1" applyAlignment="1">
      <alignment horizontal="left" wrapText="1"/>
    </xf>
    <xf numFmtId="0" fontId="0" fillId="7" borderId="24" xfId="0" applyFill="1" applyBorder="1" applyAlignment="1">
      <alignment horizontal="left" wrapText="1"/>
    </xf>
    <xf numFmtId="0" fontId="0" fillId="7" borderId="25" xfId="0" applyFill="1" applyBorder="1" applyAlignment="1">
      <alignment horizontal="left" wrapText="1"/>
    </xf>
    <xf numFmtId="0" fontId="3" fillId="7" borderId="26" xfId="0" applyFont="1" applyFill="1" applyBorder="1" applyAlignment="1">
      <alignment horizontal="left" wrapText="1"/>
    </xf>
    <xf numFmtId="0" fontId="3" fillId="7" borderId="0" xfId="0" applyFont="1" applyFill="1" applyBorder="1" applyAlignment="1">
      <alignment horizontal="left" wrapText="1"/>
    </xf>
    <xf numFmtId="0" fontId="3" fillId="7" borderId="27" xfId="0" applyFont="1" applyFill="1" applyBorder="1" applyAlignment="1">
      <alignment horizontal="left" wrapText="1"/>
    </xf>
    <xf numFmtId="0" fontId="3" fillId="7" borderId="28" xfId="0" applyFont="1" applyFill="1" applyBorder="1" applyAlignment="1">
      <alignment horizontal="left" wrapText="1"/>
    </xf>
    <xf numFmtId="0" fontId="3" fillId="7" borderId="22" xfId="0" applyFont="1" applyFill="1" applyBorder="1" applyAlignment="1">
      <alignment horizontal="left" wrapText="1"/>
    </xf>
    <xf numFmtId="0" fontId="3" fillId="7" borderId="29" xfId="0" applyFont="1" applyFill="1" applyBorder="1" applyAlignment="1">
      <alignment horizontal="left" wrapText="1"/>
    </xf>
    <xf numFmtId="0" fontId="3" fillId="0" borderId="0" xfId="0" applyFont="1" applyAlignment="1">
      <alignment horizontal="left" wrapText="1"/>
    </xf>
    <xf numFmtId="0" fontId="22" fillId="0" borderId="0" xfId="10" applyFont="1" applyBorder="1" applyAlignment="1">
      <alignment horizontal="left" wrapText="1"/>
    </xf>
    <xf numFmtId="0" fontId="25" fillId="0" borderId="0" xfId="10" applyFont="1" applyAlignment="1" applyProtection="1">
      <alignment horizontal="left"/>
      <protection locked="0"/>
    </xf>
    <xf numFmtId="0" fontId="3" fillId="0" borderId="1" xfId="0" applyFont="1" applyBorder="1" applyAlignment="1" applyProtection="1">
      <alignment horizontal="left"/>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21" fillId="0" borderId="0" xfId="10" applyFont="1" applyBorder="1" applyAlignment="1" applyProtection="1">
      <alignment horizontal="center" wrapText="1"/>
      <protection locked="0"/>
    </xf>
    <xf numFmtId="0" fontId="9" fillId="4" borderId="1" xfId="0" applyFont="1" applyFill="1" applyBorder="1" applyAlignment="1" applyProtection="1">
      <alignment horizontal="center"/>
    </xf>
    <xf numFmtId="0" fontId="10" fillId="0" borderId="1" xfId="0" applyFont="1" applyBorder="1" applyAlignment="1" applyProtection="1">
      <alignment horizontal="center" vertical="center" wrapText="1"/>
    </xf>
    <xf numFmtId="0" fontId="11" fillId="8" borderId="2" xfId="0" applyFont="1" applyFill="1" applyBorder="1" applyAlignment="1" applyProtection="1">
      <alignment horizontal="left"/>
    </xf>
    <xf numFmtId="0" fontId="11" fillId="8" borderId="3" xfId="0" applyFont="1" applyFill="1" applyBorder="1" applyAlignment="1" applyProtection="1">
      <alignment horizontal="left"/>
    </xf>
    <xf numFmtId="0" fontId="11" fillId="8" borderId="4" xfId="0" applyFont="1" applyFill="1" applyBorder="1" applyAlignment="1" applyProtection="1">
      <alignment horizontal="left"/>
    </xf>
    <xf numFmtId="0" fontId="9" fillId="2" borderId="1" xfId="0" applyFont="1" applyFill="1" applyBorder="1" applyAlignment="1" applyProtection="1">
      <alignment horizontal="left"/>
    </xf>
    <xf numFmtId="0" fontId="9" fillId="0" borderId="1" xfId="0" applyFont="1" applyBorder="1" applyAlignment="1" applyProtection="1">
      <alignment horizontal="right"/>
    </xf>
    <xf numFmtId="0" fontId="11" fillId="0" borderId="2" xfId="0" applyFont="1" applyBorder="1" applyAlignment="1" applyProtection="1">
      <alignment horizontal="left"/>
    </xf>
    <xf numFmtId="0" fontId="11" fillId="0" borderId="3" xfId="0" applyFont="1" applyBorder="1" applyAlignment="1" applyProtection="1">
      <alignment horizontal="left"/>
    </xf>
    <xf numFmtId="0" fontId="13" fillId="4" borderId="1" xfId="0" applyFont="1" applyFill="1" applyBorder="1" applyAlignment="1" applyProtection="1">
      <alignment horizontal="center"/>
    </xf>
    <xf numFmtId="0" fontId="11" fillId="0" borderId="1" xfId="0" applyFont="1" applyBorder="1" applyAlignment="1" applyProtection="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3" fillId="4" borderId="2" xfId="0" applyFont="1" applyFill="1" applyBorder="1" applyAlignment="1" applyProtection="1">
      <alignment horizontal="center"/>
    </xf>
    <xf numFmtId="0" fontId="13" fillId="4" borderId="3" xfId="0" applyFont="1" applyFill="1" applyBorder="1" applyAlignment="1" applyProtection="1">
      <alignment horizontal="center"/>
    </xf>
    <xf numFmtId="0" fontId="13" fillId="4" borderId="5" xfId="0" applyFont="1" applyFill="1" applyBorder="1" applyAlignment="1" applyProtection="1">
      <alignment horizontal="center"/>
    </xf>
    <xf numFmtId="0" fontId="13" fillId="4" borderId="9" xfId="0" applyFont="1" applyFill="1" applyBorder="1" applyAlignment="1" applyProtection="1">
      <alignment horizontal="center"/>
    </xf>
    <xf numFmtId="164" fontId="1" fillId="0" borderId="7" xfId="0" applyNumberFormat="1" applyFont="1" applyBorder="1" applyAlignment="1">
      <alignment horizontal="center"/>
    </xf>
    <xf numFmtId="0" fontId="1" fillId="0" borderId="1" xfId="0" applyFont="1" applyBorder="1" applyAlignment="1">
      <alignment horizontal="center"/>
    </xf>
    <xf numFmtId="164" fontId="2" fillId="0" borderId="1" xfId="1" applyNumberFormat="1" applyFont="1" applyBorder="1" applyAlignment="1" applyProtection="1">
      <alignment horizontal="left"/>
      <protection locked="0"/>
    </xf>
    <xf numFmtId="164" fontId="2" fillId="0" borderId="15" xfId="1" applyNumberFormat="1" applyFont="1" applyBorder="1" applyAlignment="1" applyProtection="1">
      <alignment horizontal="left"/>
      <protection locked="0"/>
    </xf>
    <xf numFmtId="0" fontId="1" fillId="0" borderId="1" xfId="0" applyFont="1" applyBorder="1" applyAlignment="1">
      <alignment horizontal="right"/>
    </xf>
    <xf numFmtId="0" fontId="1" fillId="0" borderId="7" xfId="0" applyFont="1" applyBorder="1" applyAlignment="1">
      <alignment horizontal="right" wrapText="1"/>
    </xf>
    <xf numFmtId="0" fontId="1" fillId="0" borderId="1" xfId="0" applyFont="1" applyBorder="1" applyAlignment="1">
      <alignment horizontal="right" wrapText="1"/>
    </xf>
    <xf numFmtId="164" fontId="2" fillId="0" borderId="6" xfId="1" applyNumberFormat="1" applyFont="1" applyBorder="1" applyAlignment="1" applyProtection="1">
      <alignment horizontal="left"/>
      <protection locked="0"/>
    </xf>
    <xf numFmtId="164" fontId="2" fillId="0" borderId="7" xfId="1" applyNumberFormat="1" applyFont="1" applyBorder="1" applyAlignment="1" applyProtection="1">
      <alignment horizontal="left"/>
      <protection locked="0"/>
    </xf>
    <xf numFmtId="164" fontId="2" fillId="0" borderId="21" xfId="1" applyNumberFormat="1" applyFont="1" applyBorder="1" applyAlignment="1" applyProtection="1">
      <alignment horizontal="left"/>
      <protection locked="0"/>
    </xf>
    <xf numFmtId="0" fontId="0" fillId="0" borderId="19" xfId="0" applyBorder="1" applyAlignment="1" applyProtection="1">
      <alignment horizontal="left"/>
      <protection locked="0"/>
    </xf>
    <xf numFmtId="0" fontId="0" fillId="0" borderId="15" xfId="0" applyBorder="1" applyAlignment="1" applyProtection="1">
      <alignment horizontal="left"/>
      <protection locked="0"/>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7" xfId="0" applyBorder="1" applyAlignment="1" applyProtection="1">
      <alignment horizontal="left"/>
      <protection locked="0"/>
    </xf>
    <xf numFmtId="0" fontId="0" fillId="0" borderId="19"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1" fillId="0" borderId="2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0" fillId="0" borderId="19" xfId="0" applyFill="1" applyBorder="1" applyAlignment="1">
      <alignment horizontal="center"/>
    </xf>
    <xf numFmtId="0" fontId="0" fillId="0" borderId="15" xfId="0" applyFill="1" applyBorder="1" applyAlignment="1">
      <alignment horizontal="center"/>
    </xf>
    <xf numFmtId="0" fontId="0" fillId="0" borderId="1" xfId="0" applyBorder="1" applyAlignment="1">
      <alignment horizontal="center"/>
    </xf>
    <xf numFmtId="0" fontId="0" fillId="0" borderId="1" xfId="0" applyFont="1" applyBorder="1" applyAlignment="1">
      <alignment horizontal="left" wrapText="1"/>
    </xf>
    <xf numFmtId="0" fontId="0" fillId="0" borderId="7" xfId="0" applyBorder="1" applyAlignment="1">
      <alignment horizontal="left"/>
    </xf>
    <xf numFmtId="164" fontId="2" fillId="0" borderId="14" xfId="1" applyNumberFormat="1" applyFont="1" applyBorder="1" applyAlignment="1" applyProtection="1">
      <alignment horizontal="left"/>
      <protection locked="0"/>
    </xf>
    <xf numFmtId="0" fontId="3" fillId="0" borderId="4" xfId="0" applyFont="1" applyBorder="1" applyAlignment="1" applyProtection="1">
      <alignment horizontal="left"/>
    </xf>
    <xf numFmtId="0" fontId="1" fillId="0" borderId="20"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4" borderId="1" xfId="0" applyFont="1" applyFill="1" applyBorder="1" applyAlignment="1" applyProtection="1">
      <alignment horizontal="center"/>
    </xf>
    <xf numFmtId="0" fontId="1" fillId="4" borderId="2" xfId="0" applyFont="1" applyFill="1" applyBorder="1" applyAlignment="1" applyProtection="1">
      <alignment horizontal="center"/>
    </xf>
    <xf numFmtId="0" fontId="1" fillId="4" borderId="3" xfId="0" applyFont="1" applyFill="1" applyBorder="1" applyAlignment="1" applyProtection="1">
      <alignment horizontal="center"/>
    </xf>
    <xf numFmtId="0" fontId="1" fillId="4" borderId="4" xfId="0" applyFont="1" applyFill="1" applyBorder="1" applyAlignment="1" applyProtection="1">
      <alignment horizontal="center"/>
    </xf>
    <xf numFmtId="0" fontId="0" fillId="0" borderId="10" xfId="0" applyFont="1" applyBorder="1" applyAlignment="1" applyProtection="1">
      <alignment horizontal="left" wrapText="1"/>
    </xf>
    <xf numFmtId="0" fontId="0" fillId="0" borderId="11" xfId="0" applyFont="1" applyBorder="1" applyAlignment="1" applyProtection="1">
      <alignment horizontal="left" wrapText="1"/>
    </xf>
    <xf numFmtId="0" fontId="1" fillId="0" borderId="2" xfId="0" applyFont="1" applyBorder="1" applyAlignment="1" applyProtection="1">
      <alignment horizontal="right" wrapText="1"/>
    </xf>
    <xf numFmtId="0" fontId="1" fillId="0" borderId="3" xfId="0" applyFont="1" applyBorder="1" applyAlignment="1" applyProtection="1">
      <alignment horizontal="right" wrapText="1"/>
    </xf>
    <xf numFmtId="0" fontId="1" fillId="4" borderId="5" xfId="0" applyFont="1" applyFill="1" applyBorder="1" applyAlignment="1" applyProtection="1">
      <alignment horizontal="center"/>
    </xf>
    <xf numFmtId="0" fontId="1" fillId="0" borderId="1" xfId="0" applyFont="1" applyBorder="1" applyAlignment="1" applyProtection="1">
      <alignment horizontal="right"/>
    </xf>
    <xf numFmtId="0" fontId="1" fillId="6" borderId="7" xfId="0" applyFont="1" applyFill="1" applyBorder="1" applyAlignment="1" applyProtection="1">
      <alignment horizontal="right"/>
    </xf>
    <xf numFmtId="0" fontId="0" fillId="8" borderId="18" xfId="0" applyFill="1" applyBorder="1" applyAlignment="1" applyProtection="1">
      <alignment horizontal="left" wrapText="1"/>
    </xf>
    <xf numFmtId="0" fontId="3" fillId="0" borderId="15" xfId="0" applyFont="1" applyFill="1" applyBorder="1" applyAlignment="1" applyProtection="1">
      <alignment horizontal="left"/>
      <protection locked="0"/>
    </xf>
    <xf numFmtId="0" fontId="0" fillId="0" borderId="18" xfId="0" applyFill="1" applyBorder="1" applyAlignment="1" applyProtection="1">
      <alignment horizontal="left" wrapText="1"/>
    </xf>
    <xf numFmtId="0" fontId="0" fillId="0" borderId="18" xfId="0" applyFill="1" applyBorder="1" applyAlignment="1" applyProtection="1">
      <alignment horizontal="left"/>
    </xf>
    <xf numFmtId="0" fontId="0" fillId="0" borderId="1" xfId="0" applyFont="1" applyBorder="1" applyAlignment="1" applyProtection="1">
      <alignment horizontal="left" wrapText="1"/>
    </xf>
    <xf numFmtId="0" fontId="1" fillId="0" borderId="17" xfId="0" applyFont="1" applyBorder="1" applyAlignment="1" applyProtection="1">
      <alignment horizontal="center" vertical="center"/>
    </xf>
    <xf numFmtId="0" fontId="0" fillId="0" borderId="19" xfId="0" applyFill="1" applyBorder="1" applyAlignment="1" applyProtection="1">
      <alignment horizontal="right" vertical="center"/>
    </xf>
    <xf numFmtId="0" fontId="0" fillId="0" borderId="15" xfId="0" applyFill="1" applyBorder="1" applyAlignment="1" applyProtection="1">
      <alignment horizontal="right" vertical="center"/>
    </xf>
    <xf numFmtId="0" fontId="0" fillId="0" borderId="19" xfId="0" applyFill="1" applyBorder="1" applyAlignment="1" applyProtection="1">
      <alignment horizontal="left" wrapText="1"/>
    </xf>
    <xf numFmtId="0" fontId="0" fillId="0" borderId="15" xfId="0" applyFill="1" applyBorder="1" applyAlignment="1" applyProtection="1">
      <alignment horizontal="left" vertical="center" wrapText="1"/>
      <protection locked="0"/>
    </xf>
    <xf numFmtId="164" fontId="0" fillId="0" borderId="6" xfId="1" applyNumberFormat="1" applyFont="1"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21" xfId="0" applyFill="1" applyBorder="1" applyAlignment="1" applyProtection="1">
      <alignment horizontal="left" wrapText="1"/>
    </xf>
    <xf numFmtId="0" fontId="0" fillId="0" borderId="2" xfId="0" applyBorder="1" applyAlignment="1" applyProtection="1">
      <alignment horizontal="left"/>
    </xf>
    <xf numFmtId="0" fontId="0" fillId="0" borderId="3" xfId="0" applyBorder="1" applyAlignment="1" applyProtection="1">
      <alignment horizontal="left"/>
    </xf>
    <xf numFmtId="0" fontId="1" fillId="2" borderId="2" xfId="0" applyFont="1" applyFill="1" applyBorder="1" applyAlignment="1" applyProtection="1">
      <alignment horizontal="left" wrapText="1"/>
    </xf>
    <xf numFmtId="0" fontId="1" fillId="2" borderId="3" xfId="0" applyFont="1" applyFill="1" applyBorder="1" applyAlignment="1" applyProtection="1">
      <alignment horizontal="left" wrapText="1"/>
    </xf>
    <xf numFmtId="0" fontId="1" fillId="2" borderId="4" xfId="0" applyFont="1" applyFill="1" applyBorder="1" applyAlignment="1" applyProtection="1">
      <alignment horizontal="left" wrapText="1"/>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1" fillId="4" borderId="11" xfId="0" applyFont="1" applyFill="1" applyBorder="1" applyAlignment="1" applyProtection="1">
      <alignment horizontal="center"/>
    </xf>
    <xf numFmtId="0" fontId="1" fillId="4" borderId="12" xfId="0" applyFont="1" applyFill="1" applyBorder="1" applyAlignment="1" applyProtection="1">
      <alignment horizontal="center"/>
    </xf>
    <xf numFmtId="0" fontId="1" fillId="2" borderId="10" xfId="0" applyFont="1" applyFill="1" applyBorder="1" applyAlignment="1" applyProtection="1">
      <alignment horizontal="left"/>
    </xf>
    <xf numFmtId="0" fontId="1" fillId="2" borderId="11" xfId="0" applyFont="1" applyFill="1" applyBorder="1" applyAlignment="1" applyProtection="1">
      <alignment horizontal="left"/>
    </xf>
    <xf numFmtId="0" fontId="1" fillId="2" borderId="12" xfId="0" applyFont="1" applyFill="1" applyBorder="1" applyAlignment="1" applyProtection="1">
      <alignment horizontal="left"/>
    </xf>
    <xf numFmtId="0" fontId="1" fillId="2" borderId="2" xfId="0" applyFont="1" applyFill="1" applyBorder="1" applyAlignment="1" applyProtection="1">
      <alignment horizontal="left"/>
    </xf>
    <xf numFmtId="0" fontId="1" fillId="2" borderId="3" xfId="0" applyFont="1" applyFill="1" applyBorder="1" applyAlignment="1" applyProtection="1">
      <alignment horizontal="left"/>
    </xf>
    <xf numFmtId="0" fontId="1" fillId="2" borderId="4" xfId="0" applyFont="1" applyFill="1" applyBorder="1" applyAlignment="1" applyProtection="1">
      <alignment horizontal="left"/>
    </xf>
    <xf numFmtId="0" fontId="0" fillId="0" borderId="0" xfId="0" applyFill="1" applyAlignment="1">
      <alignment horizontal="right"/>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164" fontId="11" fillId="0" borderId="2" xfId="1" applyNumberFormat="1" applyFont="1" applyBorder="1" applyAlignment="1" applyProtection="1">
      <alignment horizontal="center"/>
    </xf>
    <xf numFmtId="164" fontId="11" fillId="0" borderId="4" xfId="1" applyNumberFormat="1" applyFont="1" applyBorder="1" applyAlignment="1" applyProtection="1">
      <alignment horizontal="center"/>
    </xf>
    <xf numFmtId="164" fontId="21" fillId="0" borderId="2" xfId="1" applyNumberFormat="1" applyFont="1" applyBorder="1" applyAlignment="1" applyProtection="1">
      <alignment horizontal="center"/>
    </xf>
    <xf numFmtId="164" fontId="21" fillId="0" borderId="4" xfId="1" applyNumberFormat="1" applyFont="1" applyBorder="1" applyAlignment="1" applyProtection="1">
      <alignment horizontal="center"/>
    </xf>
    <xf numFmtId="0" fontId="0" fillId="0" borderId="1" xfId="0" applyBorder="1" applyAlignment="1" applyProtection="1">
      <alignment horizontal="left"/>
    </xf>
    <xf numFmtId="0" fontId="1" fillId="0" borderId="2" xfId="0" applyFont="1" applyBorder="1" applyAlignment="1" applyProtection="1">
      <alignment horizontal="right"/>
    </xf>
    <xf numFmtId="0" fontId="1" fillId="0" borderId="3" xfId="0" applyFont="1" applyBorder="1" applyAlignment="1" applyProtection="1">
      <alignment horizontal="right"/>
    </xf>
    <xf numFmtId="0" fontId="1" fillId="0" borderId="4" xfId="0" applyFont="1" applyBorder="1" applyAlignment="1" applyProtection="1">
      <alignment horizontal="right"/>
    </xf>
    <xf numFmtId="164" fontId="3" fillId="5" borderId="2" xfId="1" applyNumberFormat="1" applyFont="1" applyFill="1" applyBorder="1" applyAlignment="1" applyProtection="1">
      <alignment horizontal="center"/>
    </xf>
    <xf numFmtId="164" fontId="3" fillId="5" borderId="4" xfId="1" applyNumberFormat="1" applyFont="1" applyFill="1" applyBorder="1" applyAlignment="1" applyProtection="1">
      <alignment horizontal="center"/>
    </xf>
    <xf numFmtId="0" fontId="19" fillId="0" borderId="0" xfId="0" applyFont="1" applyFill="1" applyAlignment="1">
      <alignment wrapText="1"/>
    </xf>
    <xf numFmtId="0" fontId="19" fillId="0" borderId="0" xfId="10" applyFont="1" applyFill="1" applyAlignment="1" applyProtection="1">
      <alignment horizontal="left"/>
      <protection locked="0"/>
    </xf>
    <xf numFmtId="0" fontId="19" fillId="0" borderId="0" xfId="0" applyFont="1" applyAlignment="1" applyProtection="1">
      <alignment horizontal="left"/>
    </xf>
    <xf numFmtId="0" fontId="19" fillId="0" borderId="0" xfId="10" applyFont="1" applyFill="1" applyBorder="1" applyAlignment="1" applyProtection="1">
      <alignment horizontal="left" vertical="center"/>
      <protection locked="0"/>
    </xf>
    <xf numFmtId="0" fontId="0" fillId="0" borderId="2" xfId="0" applyBorder="1" applyAlignment="1" applyProtection="1">
      <alignment vertical="center" wrapText="1"/>
    </xf>
    <xf numFmtId="0" fontId="0" fillId="0" borderId="3" xfId="0" applyBorder="1" applyAlignment="1" applyProtection="1">
      <alignment vertical="center" wrapText="1"/>
    </xf>
    <xf numFmtId="0" fontId="0" fillId="0" borderId="4" xfId="0" applyBorder="1" applyAlignment="1" applyProtection="1">
      <alignment vertical="center" wrapText="1"/>
    </xf>
    <xf numFmtId="164" fontId="9" fillId="0" borderId="2" xfId="1" applyNumberFormat="1" applyFont="1" applyBorder="1" applyAlignment="1" applyProtection="1">
      <alignment horizontal="center"/>
    </xf>
    <xf numFmtId="164" fontId="9" fillId="0" borderId="4" xfId="1" applyNumberFormat="1" applyFont="1" applyBorder="1" applyAlignment="1" applyProtection="1">
      <alignment horizontal="center"/>
    </xf>
    <xf numFmtId="164" fontId="11" fillId="3" borderId="2" xfId="1" applyNumberFormat="1" applyFont="1" applyFill="1" applyBorder="1" applyAlignment="1" applyProtection="1">
      <alignment horizontal="center" vertical="center"/>
      <protection locked="0"/>
    </xf>
    <xf numFmtId="164" fontId="11" fillId="3" borderId="4" xfId="1" applyNumberFormat="1" applyFont="1" applyFill="1" applyBorder="1" applyAlignment="1" applyProtection="1">
      <alignment horizontal="center" vertical="center"/>
      <protection locked="0"/>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 xfId="0" applyFont="1" applyFill="1" applyBorder="1" applyAlignment="1" applyProtection="1">
      <alignment horizontal="center"/>
    </xf>
  </cellXfs>
  <cellStyles count="11">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Hyperlink" xfId="10" builtinId="8"/>
    <cellStyle name="Normal" xfId="0" builtinId="0"/>
  </cellStyles>
  <dxfs count="73">
    <dxf>
      <font>
        <color rgb="FF9C0006"/>
      </font>
      <fill>
        <patternFill>
          <bgColor rgb="FFFFC7CE"/>
        </patternFill>
      </fill>
    </dxf>
    <dxf>
      <font>
        <color rgb="FF9C0006"/>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fill>
        <patternFill>
          <bgColor rgb="FFFFC7CE"/>
        </patternFill>
      </fill>
    </dxf>
    <dxf>
      <font>
        <b/>
        <i val="0"/>
        <strike val="0"/>
        <color rgb="FFC00000"/>
      </font>
      <numFmt numFmtId="165" formatCode="&quot;$&quot;#,##0"/>
      <fill>
        <patternFill>
          <bgColor rgb="FFFFC7CE"/>
        </patternFill>
      </fill>
    </dxf>
    <dxf>
      <font>
        <b/>
        <i val="0"/>
        <strike val="0"/>
        <color rgb="FFC00000"/>
      </font>
      <numFmt numFmtId="165" formatCode="&quot;$&quot;#,##0"/>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
      <font>
        <b/>
        <i val="0"/>
        <color rgb="FFC00000"/>
      </font>
      <fill>
        <patternFill>
          <bgColor rgb="FFFFC7CE"/>
        </patternFill>
      </fill>
    </dxf>
  </dxfs>
  <tableStyles count="0" defaultTableStyle="TableStyleMedium2" defaultPivotStyle="PivotStyleLight16"/>
  <colors>
    <mruColors>
      <color rgb="FFFFC7CE"/>
      <color rgb="FFFFFFFF"/>
      <color rgb="FFFFC7FF"/>
      <color rgb="FFFDC3C3"/>
      <color rgb="FFFDD3D6"/>
      <color rgb="FFFF0000"/>
      <color rgb="FFFDC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a.texas.gov/finance-and-grants/grants/training-and-other-resources" TargetMode="External"/><Relationship Id="rId2" Type="http://schemas.openxmlformats.org/officeDocument/2006/relationships/hyperlink" Target="https://tea.texas.gov/WorkArea/linkit.aspx?LinkIdentifier=id&amp;ItemID=25769819167&amp;libID=25769819276" TargetMode="External"/><Relationship Id="rId1" Type="http://schemas.openxmlformats.org/officeDocument/2006/relationships/hyperlink" Target="https://tea.texas.gov/Finance_and_Grants/Administering_a_Grant.asp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ea.texas.gov/finance-and-grants/grants/training-and-other-resourc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tea.texas.gov/WorkArea/DownloadAsset.aspx?id=51539628890" TargetMode="External"/><Relationship Id="rId1" Type="http://schemas.openxmlformats.org/officeDocument/2006/relationships/hyperlink" Target="https://tea.texas.gov/Finance_and_Grants/Grants/Federal_Fiscal_Compliance_and_Reporting/Indirect_Cost_Rates/Indirect_Cost_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J36"/>
  <sheetViews>
    <sheetView tabSelected="1" view="pageLayout" zoomScaleNormal="100" workbookViewId="0">
      <selection activeCell="H8" sqref="H8"/>
    </sheetView>
  </sheetViews>
  <sheetFormatPr defaultRowHeight="14.5" x14ac:dyDescent="0.35"/>
  <cols>
    <col min="10" max="10" width="17.7265625" customWidth="1"/>
  </cols>
  <sheetData>
    <row r="1" spans="1:10" ht="16" thickBot="1" x14ac:dyDescent="0.4">
      <c r="A1" s="129" t="s">
        <v>100</v>
      </c>
      <c r="B1" s="129"/>
      <c r="C1" s="129"/>
      <c r="D1" s="129"/>
      <c r="E1" s="129"/>
      <c r="F1" s="129"/>
      <c r="G1" s="129"/>
      <c r="H1" s="129"/>
      <c r="I1" s="129"/>
      <c r="J1" s="129"/>
    </row>
    <row r="2" spans="1:10" ht="42" customHeight="1" thickTop="1" x14ac:dyDescent="0.35">
      <c r="A2" s="130" t="s">
        <v>101</v>
      </c>
      <c r="B2" s="131"/>
      <c r="C2" s="131"/>
      <c r="D2" s="131"/>
      <c r="E2" s="131"/>
      <c r="F2" s="131"/>
      <c r="G2" s="131"/>
      <c r="H2" s="131"/>
      <c r="I2" s="131"/>
      <c r="J2" s="132"/>
    </row>
    <row r="3" spans="1:10" ht="45.65" customHeight="1" x14ac:dyDescent="0.35">
      <c r="A3" s="133" t="s">
        <v>102</v>
      </c>
      <c r="B3" s="134"/>
      <c r="C3" s="134"/>
      <c r="D3" s="134"/>
      <c r="E3" s="134"/>
      <c r="F3" s="134"/>
      <c r="G3" s="134"/>
      <c r="H3" s="134"/>
      <c r="I3" s="134"/>
      <c r="J3" s="135"/>
    </row>
    <row r="4" spans="1:10" ht="33" customHeight="1" thickBot="1" x14ac:dyDescent="0.4">
      <c r="A4" s="136" t="s">
        <v>103</v>
      </c>
      <c r="B4" s="137"/>
      <c r="C4" s="137"/>
      <c r="D4" s="137"/>
      <c r="E4" s="137"/>
      <c r="F4" s="137"/>
      <c r="G4" s="137"/>
      <c r="H4" s="137"/>
      <c r="I4" s="137"/>
      <c r="J4" s="138"/>
    </row>
    <row r="5" spans="1:10" ht="10.9" customHeight="1" thickTop="1" x14ac:dyDescent="0.35"/>
    <row r="6" spans="1:10" s="106" customFormat="1" ht="13.5" thickBot="1" x14ac:dyDescent="0.35">
      <c r="A6" s="104" t="s">
        <v>104</v>
      </c>
      <c r="B6" s="105"/>
      <c r="C6" s="105"/>
      <c r="D6" s="105"/>
      <c r="E6" s="105"/>
      <c r="F6" s="105"/>
      <c r="G6" s="105"/>
      <c r="H6" s="105"/>
      <c r="I6" s="105"/>
      <c r="J6" s="105"/>
    </row>
    <row r="7" spans="1:10" s="106" customFormat="1" ht="28.15" customHeight="1" thickTop="1" x14ac:dyDescent="0.3">
      <c r="A7" s="139" t="s">
        <v>118</v>
      </c>
      <c r="B7" s="139"/>
      <c r="C7" s="139"/>
      <c r="D7" s="139"/>
      <c r="E7" s="139"/>
      <c r="F7" s="139"/>
      <c r="G7" s="139"/>
      <c r="H7" s="139"/>
      <c r="I7" s="139"/>
      <c r="J7" s="139"/>
    </row>
    <row r="8" spans="1:10" s="106" customFormat="1" ht="9.65" customHeight="1" x14ac:dyDescent="0.3"/>
    <row r="9" spans="1:10" s="106" customFormat="1" ht="13.5" thickBot="1" x14ac:dyDescent="0.35">
      <c r="A9" s="104" t="s">
        <v>105</v>
      </c>
      <c r="B9" s="105"/>
      <c r="C9" s="105"/>
      <c r="D9" s="105"/>
      <c r="E9" s="105"/>
      <c r="F9" s="105"/>
      <c r="G9" s="105"/>
      <c r="H9" s="105"/>
      <c r="I9" s="105"/>
      <c r="J9" s="105"/>
    </row>
    <row r="10" spans="1:10" s="106" customFormat="1" ht="13.5" thickTop="1" x14ac:dyDescent="0.3">
      <c r="A10" s="127" t="s">
        <v>106</v>
      </c>
      <c r="B10" s="127"/>
      <c r="C10" s="127"/>
      <c r="D10" s="127"/>
      <c r="E10" s="127"/>
      <c r="F10" s="127"/>
      <c r="G10" s="127"/>
      <c r="H10" s="127"/>
      <c r="I10" s="127"/>
      <c r="J10" s="127"/>
    </row>
    <row r="11" spans="1:10" s="106" customFormat="1" ht="8.5" customHeight="1" x14ac:dyDescent="0.3"/>
    <row r="12" spans="1:10" s="106" customFormat="1" ht="13.5" thickBot="1" x14ac:dyDescent="0.35">
      <c r="A12" s="104" t="s">
        <v>107</v>
      </c>
      <c r="B12" s="105"/>
      <c r="C12" s="105"/>
      <c r="D12" s="105"/>
      <c r="E12" s="105"/>
      <c r="F12" s="105"/>
      <c r="G12" s="105"/>
      <c r="H12" s="105"/>
      <c r="I12" s="105"/>
      <c r="J12" s="105"/>
    </row>
    <row r="13" spans="1:10" s="106" customFormat="1" ht="13.5" thickTop="1" x14ac:dyDescent="0.3">
      <c r="A13" s="127" t="s">
        <v>108</v>
      </c>
      <c r="B13" s="127"/>
      <c r="C13" s="127"/>
      <c r="D13" s="127"/>
      <c r="E13" s="127"/>
      <c r="F13" s="127"/>
      <c r="G13" s="127"/>
      <c r="H13" s="127"/>
      <c r="I13" s="127"/>
      <c r="J13" s="127"/>
    </row>
    <row r="14" spans="1:10" s="106" customFormat="1" ht="9" customHeight="1" x14ac:dyDescent="0.3"/>
    <row r="15" spans="1:10" s="106" customFormat="1" ht="13.5" thickBot="1" x14ac:dyDescent="0.35">
      <c r="A15" s="104" t="s">
        <v>109</v>
      </c>
      <c r="B15" s="104"/>
      <c r="C15" s="104"/>
      <c r="D15" s="104"/>
      <c r="E15" s="104"/>
      <c r="F15" s="104"/>
      <c r="G15" s="104"/>
      <c r="H15" s="104"/>
      <c r="I15" s="104"/>
      <c r="J15" s="104"/>
    </row>
    <row r="16" spans="1:10" s="106" customFormat="1" ht="13.5" thickTop="1" x14ac:dyDescent="0.3">
      <c r="A16" s="127" t="s">
        <v>110</v>
      </c>
      <c r="B16" s="127"/>
      <c r="C16" s="127"/>
      <c r="D16" s="127"/>
      <c r="E16" s="127"/>
      <c r="F16" s="127"/>
      <c r="G16" s="127"/>
      <c r="H16" s="127"/>
      <c r="I16" s="127"/>
      <c r="J16" s="127"/>
    </row>
    <row r="17" spans="1:10" s="106" customFormat="1" ht="9.65" customHeight="1" x14ac:dyDescent="0.3"/>
    <row r="18" spans="1:10" s="106" customFormat="1" ht="13.5" thickBot="1" x14ac:dyDescent="0.35">
      <c r="A18" s="104" t="s">
        <v>111</v>
      </c>
      <c r="B18" s="105"/>
      <c r="C18" s="105"/>
      <c r="D18" s="105"/>
      <c r="E18" s="105"/>
      <c r="F18" s="105"/>
      <c r="G18" s="105"/>
      <c r="H18" s="105"/>
      <c r="I18" s="105"/>
      <c r="J18" s="105"/>
    </row>
    <row r="19" spans="1:10" s="106" customFormat="1" ht="15" customHeight="1" thickTop="1" x14ac:dyDescent="0.3">
      <c r="A19" s="127" t="s">
        <v>112</v>
      </c>
      <c r="B19" s="127"/>
      <c r="C19" s="127"/>
      <c r="D19" s="127"/>
      <c r="E19" s="127"/>
      <c r="F19" s="127"/>
      <c r="G19" s="127"/>
      <c r="H19" s="127"/>
      <c r="I19" s="127"/>
      <c r="J19" s="127"/>
    </row>
    <row r="20" spans="1:10" s="106" customFormat="1" ht="64.150000000000006" customHeight="1" x14ac:dyDescent="0.3">
      <c r="A20" s="128" t="s">
        <v>113</v>
      </c>
      <c r="B20" s="128"/>
      <c r="C20" s="128"/>
      <c r="D20" s="128"/>
      <c r="E20" s="128"/>
      <c r="F20" s="128"/>
      <c r="G20" s="128"/>
      <c r="H20" s="128"/>
      <c r="I20" s="128"/>
      <c r="J20" s="128"/>
    </row>
    <row r="21" spans="1:10" s="106" customFormat="1" ht="9.65" customHeight="1" x14ac:dyDescent="0.3"/>
    <row r="22" spans="1:10" s="106" customFormat="1" ht="13.5" thickBot="1" x14ac:dyDescent="0.35">
      <c r="A22" s="104" t="s">
        <v>95</v>
      </c>
      <c r="B22" s="105"/>
      <c r="C22" s="105"/>
      <c r="D22" s="105"/>
      <c r="E22" s="105"/>
      <c r="F22" s="105"/>
      <c r="G22" s="105"/>
      <c r="H22" s="105"/>
      <c r="I22" s="105"/>
      <c r="J22" s="105"/>
    </row>
    <row r="23" spans="1:10" s="106" customFormat="1" ht="44.5" customHeight="1" thickTop="1" x14ac:dyDescent="0.3">
      <c r="A23" s="127" t="s">
        <v>114</v>
      </c>
      <c r="B23" s="127"/>
      <c r="C23" s="127"/>
      <c r="D23" s="127"/>
      <c r="E23" s="127"/>
      <c r="F23" s="127"/>
      <c r="G23" s="127"/>
      <c r="H23" s="127"/>
      <c r="I23" s="127"/>
      <c r="J23" s="127"/>
    </row>
    <row r="24" spans="1:10" s="106" customFormat="1" ht="39.65" customHeight="1" x14ac:dyDescent="0.3">
      <c r="A24" s="128" t="s">
        <v>115</v>
      </c>
      <c r="B24" s="128"/>
      <c r="C24" s="128"/>
      <c r="D24" s="128"/>
      <c r="E24" s="128"/>
      <c r="F24" s="128"/>
      <c r="G24" s="128"/>
      <c r="H24" s="128"/>
      <c r="I24" s="128"/>
      <c r="J24" s="128"/>
    </row>
    <row r="25" spans="1:10" s="106" customFormat="1" ht="37.9" customHeight="1" x14ac:dyDescent="0.3">
      <c r="A25" s="128" t="s">
        <v>129</v>
      </c>
      <c r="B25" s="128"/>
      <c r="C25" s="128"/>
      <c r="D25" s="128"/>
      <c r="E25" s="128"/>
      <c r="F25" s="128"/>
      <c r="G25" s="128"/>
      <c r="H25" s="128"/>
      <c r="I25" s="128"/>
      <c r="J25" s="128"/>
    </row>
    <row r="26" spans="1:10" s="106" customFormat="1" ht="13.15" customHeight="1" x14ac:dyDescent="0.3">
      <c r="A26" s="140" t="s">
        <v>121</v>
      </c>
      <c r="B26" s="140"/>
      <c r="C26" s="140"/>
      <c r="D26" s="140"/>
      <c r="E26" s="140"/>
      <c r="F26" s="140"/>
      <c r="G26" s="140"/>
      <c r="H26" s="140"/>
      <c r="I26" s="140"/>
      <c r="J26" s="140"/>
    </row>
    <row r="27" spans="1:10" s="106" customFormat="1" ht="21" customHeight="1" x14ac:dyDescent="0.3">
      <c r="A27" s="128" t="s">
        <v>130</v>
      </c>
      <c r="B27" s="128"/>
      <c r="C27" s="128"/>
      <c r="D27" s="128"/>
      <c r="E27" s="128"/>
      <c r="F27" s="128"/>
      <c r="G27" s="128"/>
      <c r="H27" s="128"/>
      <c r="I27" s="128"/>
      <c r="J27" s="128"/>
    </row>
    <row r="28" spans="1:10" s="106" customFormat="1" ht="11.5" customHeight="1" x14ac:dyDescent="0.3">
      <c r="A28" s="107"/>
      <c r="B28" s="107"/>
      <c r="C28" s="107"/>
      <c r="D28" s="107"/>
      <c r="E28" s="107"/>
      <c r="F28" s="107"/>
      <c r="G28" s="107"/>
      <c r="H28" s="107"/>
      <c r="I28" s="107"/>
      <c r="J28" s="107"/>
    </row>
    <row r="29" spans="1:10" s="106" customFormat="1" ht="15.65" customHeight="1" x14ac:dyDescent="0.3">
      <c r="A29" s="141" t="s">
        <v>132</v>
      </c>
      <c r="B29" s="141"/>
      <c r="C29" s="141"/>
      <c r="D29" s="141"/>
      <c r="E29" s="141"/>
      <c r="F29" s="141"/>
      <c r="G29" s="141"/>
      <c r="H29" s="141"/>
      <c r="I29" s="141"/>
      <c r="J29" s="141"/>
    </row>
    <row r="30" spans="1:10" s="106" customFormat="1" ht="13" x14ac:dyDescent="0.3"/>
    <row r="31" spans="1:10" s="106" customFormat="1" ht="13" x14ac:dyDescent="0.3"/>
    <row r="32" spans="1:10" s="106" customFormat="1" ht="13" x14ac:dyDescent="0.3"/>
    <row r="33" spans="1:10" s="106" customFormat="1" ht="13" x14ac:dyDescent="0.3"/>
    <row r="34" spans="1:10" s="106" customFormat="1" ht="13" x14ac:dyDescent="0.3"/>
    <row r="35" spans="1:10" s="106" customFormat="1" ht="13" x14ac:dyDescent="0.3"/>
    <row r="36" spans="1:10" s="106" customFormat="1" x14ac:dyDescent="0.35">
      <c r="A36"/>
      <c r="B36"/>
      <c r="C36"/>
      <c r="D36"/>
      <c r="E36"/>
      <c r="F36"/>
      <c r="G36"/>
      <c r="H36"/>
      <c r="I36"/>
      <c r="J36"/>
    </row>
  </sheetData>
  <sheetProtection algorithmName="SHA-512" hashValue="kK5N4XiEwLeRW5daAI97IhDX3JhVdPRWT7i07Mj26IJXp9ToINKuzcUMmsPRKWVWJdlA6LZ9lIiP8dpG8XNbTA==" saltValue="0DAmfmzyxd7FVAL+/ItPIw==" spinCount="100000" sheet="1" objects="1" scenarios="1"/>
  <mergeCells count="16">
    <mergeCell ref="A25:J25"/>
    <mergeCell ref="A26:J26"/>
    <mergeCell ref="A27:J27"/>
    <mergeCell ref="A29:J29"/>
    <mergeCell ref="A24:J24"/>
    <mergeCell ref="A1:J1"/>
    <mergeCell ref="A2:J2"/>
    <mergeCell ref="A3:J3"/>
    <mergeCell ref="A4:J4"/>
    <mergeCell ref="A7:J7"/>
    <mergeCell ref="A23:J23"/>
    <mergeCell ref="A10:J10"/>
    <mergeCell ref="A13:J13"/>
    <mergeCell ref="A16:J16"/>
    <mergeCell ref="A19:J19"/>
    <mergeCell ref="A20:J20"/>
  </mergeCells>
  <hyperlinks>
    <hyperlink ref="A29" r:id="rId1" display="For further guidance, refer to the Budgeting Cost Guidance Handbook. " xr:uid="{00000000-0004-0000-0100-000000000000}"/>
    <hyperlink ref="A26:J26" r:id="rId2" display="Maximum Indirect Cost Workbook link." xr:uid="{00000000-0004-0000-0100-000001000000}"/>
    <hyperlink ref="A29:J29" r:id="rId3" display="For further guidance, refer to the Budgeting Costs Guidance Handbook. " xr:uid="{F10D5F83-BE29-4657-9DD2-C79652725BAC}"/>
  </hyperlinks>
  <pageMargins left="0.25" right="0.25" top="0.75" bottom="0.75" header="0.3" footer="0.3"/>
  <pageSetup orientation="portrait" r:id="rId4"/>
  <headerFooter>
    <oddHeader>&amp;L&amp;"-,Bold"Application Part 2:&amp;C&amp;"-,Bold" 2020-2021 Elementary and Secondary School Emergency Relief (ESSER) Grant
Authorized by:  CARES Act, Section 18003, Elementary and Secondary School Emergency Relief (ESSER) Fund</oddHeader>
    <oddFooter>&amp;C&amp;"-,Bold" SAS #490-20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F53"/>
  <sheetViews>
    <sheetView view="pageLayout" topLeftCell="A10" zoomScaleNormal="100" zoomScaleSheetLayoutView="160" workbookViewId="0">
      <selection activeCell="A41" sqref="A41:F41"/>
    </sheetView>
  </sheetViews>
  <sheetFormatPr defaultColWidth="8.81640625" defaultRowHeight="14" x14ac:dyDescent="0.35"/>
  <cols>
    <col min="1" max="1" width="3.26953125" style="10" customWidth="1"/>
    <col min="2" max="2" width="34.81640625" style="10" customWidth="1"/>
    <col min="3" max="3" width="10.1796875" style="10" customWidth="1"/>
    <col min="4" max="4" width="10.26953125" style="10" customWidth="1"/>
    <col min="5" max="5" width="20.54296875" style="10" customWidth="1"/>
    <col min="6" max="6" width="19.54296875" style="10" customWidth="1"/>
    <col min="7" max="16384" width="8.81640625" style="10"/>
  </cols>
  <sheetData>
    <row r="1" spans="1:6" s="18" customFormat="1" ht="14.5" customHeight="1" x14ac:dyDescent="0.3">
      <c r="A1" s="153" t="s">
        <v>53</v>
      </c>
      <c r="B1" s="154"/>
      <c r="C1" s="101"/>
      <c r="D1" s="99"/>
      <c r="E1" s="55" t="s">
        <v>1</v>
      </c>
      <c r="F1" s="100"/>
    </row>
    <row r="2" spans="1:6" s="18" customFormat="1" ht="12" x14ac:dyDescent="0.3">
      <c r="A2" s="146" t="s">
        <v>2</v>
      </c>
      <c r="B2" s="146"/>
      <c r="C2" s="146"/>
      <c r="D2" s="146"/>
      <c r="E2" s="146"/>
      <c r="F2" s="146"/>
    </row>
    <row r="3" spans="1:6" s="18" customFormat="1" ht="56.25" customHeight="1" x14ac:dyDescent="0.3">
      <c r="A3" s="147" t="s">
        <v>3</v>
      </c>
      <c r="B3" s="147"/>
      <c r="C3" s="57" t="s">
        <v>4</v>
      </c>
      <c r="D3" s="57" t="s">
        <v>5</v>
      </c>
      <c r="E3" s="17" t="s">
        <v>84</v>
      </c>
      <c r="F3" s="17" t="s">
        <v>85</v>
      </c>
    </row>
    <row r="4" spans="1:6" s="18" customFormat="1" ht="12" x14ac:dyDescent="0.3">
      <c r="A4" s="151" t="s">
        <v>6</v>
      </c>
      <c r="B4" s="151"/>
      <c r="C4" s="151"/>
      <c r="D4" s="151"/>
      <c r="E4" s="151"/>
      <c r="F4" s="151"/>
    </row>
    <row r="5" spans="1:6" s="18" customFormat="1" ht="12" x14ac:dyDescent="0.3">
      <c r="A5" s="19">
        <v>1</v>
      </c>
      <c r="B5" s="19" t="s">
        <v>7</v>
      </c>
      <c r="C5" s="92"/>
      <c r="D5" s="58"/>
      <c r="E5" s="32">
        <v>0</v>
      </c>
      <c r="F5" s="20">
        <v>0</v>
      </c>
    </row>
    <row r="6" spans="1:6" s="18" customFormat="1" ht="12" x14ac:dyDescent="0.3">
      <c r="A6" s="19">
        <v>2</v>
      </c>
      <c r="B6" s="19" t="s">
        <v>8</v>
      </c>
      <c r="C6" s="92"/>
      <c r="D6" s="58"/>
      <c r="E6" s="32">
        <v>0</v>
      </c>
      <c r="F6" s="20">
        <v>0</v>
      </c>
    </row>
    <row r="7" spans="1:6" s="18" customFormat="1" ht="12" x14ac:dyDescent="0.3">
      <c r="A7" s="19">
        <v>3</v>
      </c>
      <c r="B7" s="19" t="s">
        <v>9</v>
      </c>
      <c r="C7" s="92"/>
      <c r="D7" s="58"/>
      <c r="E7" s="32">
        <v>0</v>
      </c>
      <c r="F7" s="20">
        <v>0</v>
      </c>
    </row>
    <row r="8" spans="1:6" s="18" customFormat="1" ht="12" x14ac:dyDescent="0.3">
      <c r="A8" s="151" t="s">
        <v>10</v>
      </c>
      <c r="B8" s="151"/>
      <c r="C8" s="151"/>
      <c r="D8" s="151"/>
      <c r="E8" s="151"/>
      <c r="F8" s="151"/>
    </row>
    <row r="9" spans="1:6" s="18" customFormat="1" ht="12" x14ac:dyDescent="0.3">
      <c r="A9" s="21">
        <v>4</v>
      </c>
      <c r="B9" s="59" t="s">
        <v>11</v>
      </c>
      <c r="C9" s="92"/>
      <c r="D9" s="58"/>
      <c r="E9" s="33">
        <v>0</v>
      </c>
      <c r="F9" s="22">
        <v>0</v>
      </c>
    </row>
    <row r="10" spans="1:6" s="18" customFormat="1" ht="12" x14ac:dyDescent="0.3">
      <c r="A10" s="21">
        <v>5</v>
      </c>
      <c r="B10" s="59" t="s">
        <v>12</v>
      </c>
      <c r="C10" s="92"/>
      <c r="D10" s="58"/>
      <c r="E10" s="33">
        <v>0</v>
      </c>
      <c r="F10" s="22">
        <v>0</v>
      </c>
    </row>
    <row r="11" spans="1:6" s="18" customFormat="1" ht="12" x14ac:dyDescent="0.3">
      <c r="A11" s="21">
        <v>6</v>
      </c>
      <c r="B11" s="59" t="s">
        <v>13</v>
      </c>
      <c r="C11" s="92"/>
      <c r="D11" s="58"/>
      <c r="E11" s="33">
        <v>0</v>
      </c>
      <c r="F11" s="22">
        <v>0</v>
      </c>
    </row>
    <row r="12" spans="1:6" s="18" customFormat="1" ht="12" x14ac:dyDescent="0.3">
      <c r="A12" s="21">
        <v>7</v>
      </c>
      <c r="B12" s="59" t="s">
        <v>14</v>
      </c>
      <c r="C12" s="92"/>
      <c r="D12" s="58"/>
      <c r="E12" s="33">
        <v>0</v>
      </c>
      <c r="F12" s="22">
        <v>0</v>
      </c>
    </row>
    <row r="13" spans="1:6" s="18" customFormat="1" ht="12" x14ac:dyDescent="0.3">
      <c r="A13" s="21">
        <v>8</v>
      </c>
      <c r="B13" s="59" t="s">
        <v>15</v>
      </c>
      <c r="C13" s="92"/>
      <c r="D13" s="58"/>
      <c r="E13" s="33">
        <v>0</v>
      </c>
      <c r="F13" s="22">
        <v>0</v>
      </c>
    </row>
    <row r="14" spans="1:6" s="18" customFormat="1" ht="12" x14ac:dyDescent="0.3">
      <c r="A14" s="21">
        <v>9</v>
      </c>
      <c r="B14" s="59" t="s">
        <v>16</v>
      </c>
      <c r="C14" s="92"/>
      <c r="D14" s="58"/>
      <c r="E14" s="33">
        <v>0</v>
      </c>
      <c r="F14" s="22">
        <v>0</v>
      </c>
    </row>
    <row r="15" spans="1:6" s="18" customFormat="1" ht="12" x14ac:dyDescent="0.3">
      <c r="A15" s="21">
        <v>10</v>
      </c>
      <c r="B15" s="59" t="s">
        <v>17</v>
      </c>
      <c r="C15" s="92"/>
      <c r="D15" s="58"/>
      <c r="E15" s="33">
        <v>0</v>
      </c>
      <c r="F15" s="22">
        <v>0</v>
      </c>
    </row>
    <row r="16" spans="1:6" s="18" customFormat="1" ht="12" x14ac:dyDescent="0.3">
      <c r="A16" s="21">
        <v>11</v>
      </c>
      <c r="B16" s="59" t="s">
        <v>18</v>
      </c>
      <c r="C16" s="92"/>
      <c r="D16" s="58"/>
      <c r="E16" s="33">
        <v>0</v>
      </c>
      <c r="F16" s="22">
        <v>0</v>
      </c>
    </row>
    <row r="17" spans="1:6" s="18" customFormat="1" ht="12" x14ac:dyDescent="0.3">
      <c r="A17" s="151" t="s">
        <v>90</v>
      </c>
      <c r="B17" s="151"/>
      <c r="C17" s="151"/>
      <c r="D17" s="151"/>
      <c r="E17" s="151"/>
      <c r="F17" s="151"/>
    </row>
    <row r="18" spans="1:6" s="18" customFormat="1" ht="12" x14ac:dyDescent="0.3">
      <c r="A18" s="95">
        <v>12</v>
      </c>
      <c r="B18" s="96" t="s">
        <v>91</v>
      </c>
      <c r="C18" s="92"/>
      <c r="D18" s="92"/>
      <c r="E18" s="33">
        <v>0</v>
      </c>
      <c r="F18" s="22">
        <v>0</v>
      </c>
    </row>
    <row r="19" spans="1:6" s="18" customFormat="1" ht="12" x14ac:dyDescent="0.3">
      <c r="A19" s="95">
        <v>13</v>
      </c>
      <c r="B19" s="96" t="s">
        <v>92</v>
      </c>
      <c r="C19" s="102"/>
      <c r="D19" s="102"/>
      <c r="E19" s="33">
        <v>0</v>
      </c>
      <c r="F19" s="22">
        <v>0</v>
      </c>
    </row>
    <row r="20" spans="1:6" s="18" customFormat="1" ht="12" x14ac:dyDescent="0.3">
      <c r="A20" s="95">
        <v>14</v>
      </c>
      <c r="B20" s="96" t="s">
        <v>93</v>
      </c>
      <c r="C20" s="102"/>
      <c r="D20" s="102"/>
      <c r="E20" s="33">
        <v>0</v>
      </c>
      <c r="F20" s="22">
        <v>0</v>
      </c>
    </row>
    <row r="21" spans="1:6" s="18" customFormat="1" ht="12" x14ac:dyDescent="0.3">
      <c r="A21" s="54" t="s">
        <v>19</v>
      </c>
      <c r="B21" s="54"/>
      <c r="C21" s="54"/>
      <c r="D21" s="54"/>
      <c r="E21" s="54"/>
      <c r="F21" s="54"/>
    </row>
    <row r="22" spans="1:6" s="18" customFormat="1" ht="12" x14ac:dyDescent="0.3">
      <c r="A22" s="21">
        <v>15</v>
      </c>
      <c r="B22" s="59" t="s">
        <v>21</v>
      </c>
      <c r="C22" s="92"/>
      <c r="D22" s="58"/>
      <c r="E22" s="22">
        <v>0</v>
      </c>
      <c r="F22" s="22">
        <v>0</v>
      </c>
    </row>
    <row r="23" spans="1:6" s="18" customFormat="1" ht="12" x14ac:dyDescent="0.3">
      <c r="A23" s="21">
        <v>16</v>
      </c>
      <c r="B23" s="60" t="s">
        <v>22</v>
      </c>
      <c r="C23" s="93"/>
      <c r="D23" s="58"/>
      <c r="E23" s="22">
        <v>0</v>
      </c>
      <c r="F23" s="22">
        <v>0</v>
      </c>
    </row>
    <row r="24" spans="1:6" s="18" customFormat="1" ht="12" x14ac:dyDescent="0.3">
      <c r="A24" s="21">
        <v>17</v>
      </c>
      <c r="B24" s="59" t="s">
        <v>23</v>
      </c>
      <c r="C24" s="92"/>
      <c r="D24" s="58"/>
      <c r="E24" s="22">
        <v>0</v>
      </c>
      <c r="F24" s="22">
        <v>0</v>
      </c>
    </row>
    <row r="25" spans="1:6" s="18" customFormat="1" ht="12" x14ac:dyDescent="0.3">
      <c r="A25" s="21">
        <v>18</v>
      </c>
      <c r="B25" s="98" t="s">
        <v>99</v>
      </c>
      <c r="C25" s="92"/>
      <c r="D25" s="58"/>
      <c r="E25" s="22">
        <v>0</v>
      </c>
      <c r="F25" s="22">
        <v>0</v>
      </c>
    </row>
    <row r="26" spans="1:6" s="18" customFormat="1" ht="12" x14ac:dyDescent="0.3">
      <c r="A26" s="21">
        <v>19</v>
      </c>
      <c r="B26" s="98" t="s">
        <v>99</v>
      </c>
      <c r="C26" s="92"/>
      <c r="D26" s="58"/>
      <c r="E26" s="22">
        <v>0</v>
      </c>
      <c r="F26" s="22">
        <v>0</v>
      </c>
    </row>
    <row r="27" spans="1:6" s="18" customFormat="1" ht="12" x14ac:dyDescent="0.3">
      <c r="A27" s="21">
        <v>20</v>
      </c>
      <c r="B27" s="98" t="s">
        <v>99</v>
      </c>
      <c r="C27" s="92"/>
      <c r="D27" s="58"/>
      <c r="E27" s="22">
        <v>0</v>
      </c>
      <c r="F27" s="22">
        <v>0</v>
      </c>
    </row>
    <row r="28" spans="1:6" s="18" customFormat="1" ht="12" x14ac:dyDescent="0.3">
      <c r="A28" s="151" t="s">
        <v>20</v>
      </c>
      <c r="B28" s="151"/>
      <c r="C28" s="151"/>
      <c r="D28" s="151"/>
      <c r="E28" s="151"/>
      <c r="F28" s="151"/>
    </row>
    <row r="29" spans="1:6" s="18" customFormat="1" ht="12" x14ac:dyDescent="0.3">
      <c r="A29" s="21">
        <v>21</v>
      </c>
      <c r="B29" s="97" t="s">
        <v>98</v>
      </c>
      <c r="C29" s="92"/>
      <c r="D29" s="58"/>
      <c r="E29" s="22">
        <v>0</v>
      </c>
      <c r="F29" s="22">
        <v>0</v>
      </c>
    </row>
    <row r="30" spans="1:6" s="18" customFormat="1" ht="12" x14ac:dyDescent="0.3">
      <c r="A30" s="21">
        <v>22</v>
      </c>
      <c r="B30" s="97" t="s">
        <v>98</v>
      </c>
      <c r="C30" s="92"/>
      <c r="D30" s="58"/>
      <c r="E30" s="22">
        <v>0</v>
      </c>
      <c r="F30" s="22">
        <v>0</v>
      </c>
    </row>
    <row r="31" spans="1:6" s="18" customFormat="1" ht="12" x14ac:dyDescent="0.3">
      <c r="A31" s="21">
        <v>23</v>
      </c>
      <c r="B31" s="152" t="s">
        <v>24</v>
      </c>
      <c r="C31" s="152"/>
      <c r="D31" s="152"/>
      <c r="E31" s="31">
        <f>SUM(E5:E7, E9:E16, E18:E20, E22:E27, E29:E30)</f>
        <v>0</v>
      </c>
      <c r="F31" s="23">
        <f>SUM(F5:F7, F9:F16, F18:F20, F22:F27, F29:F30)</f>
        <v>0</v>
      </c>
    </row>
    <row r="32" spans="1:6" s="18" customFormat="1" ht="12" x14ac:dyDescent="0.3">
      <c r="A32" s="151" t="s">
        <v>25</v>
      </c>
      <c r="B32" s="151"/>
      <c r="C32" s="151"/>
      <c r="D32" s="151"/>
      <c r="E32" s="151"/>
      <c r="F32" s="151"/>
    </row>
    <row r="33" spans="1:6" s="18" customFormat="1" ht="12" x14ac:dyDescent="0.3">
      <c r="A33" s="21">
        <v>24</v>
      </c>
      <c r="B33" s="156" t="s">
        <v>56</v>
      </c>
      <c r="C33" s="156"/>
      <c r="D33" s="156"/>
      <c r="E33" s="33">
        <v>0</v>
      </c>
      <c r="F33" s="22">
        <v>0</v>
      </c>
    </row>
    <row r="34" spans="1:6" s="18" customFormat="1" ht="12" x14ac:dyDescent="0.3">
      <c r="A34" s="21">
        <v>25</v>
      </c>
      <c r="B34" s="156" t="s">
        <v>57</v>
      </c>
      <c r="C34" s="156"/>
      <c r="D34" s="156"/>
      <c r="E34" s="33">
        <v>0</v>
      </c>
      <c r="F34" s="22">
        <v>0</v>
      </c>
    </row>
    <row r="35" spans="1:6" s="18" customFormat="1" ht="12" x14ac:dyDescent="0.3">
      <c r="A35" s="21">
        <v>26</v>
      </c>
      <c r="B35" s="156" t="s">
        <v>69</v>
      </c>
      <c r="C35" s="156"/>
      <c r="D35" s="156"/>
      <c r="E35" s="33">
        <v>0</v>
      </c>
      <c r="F35" s="22">
        <v>0</v>
      </c>
    </row>
    <row r="36" spans="1:6" s="18" customFormat="1" ht="12" x14ac:dyDescent="0.3">
      <c r="A36" s="21">
        <v>27</v>
      </c>
      <c r="B36" s="156" t="s">
        <v>58</v>
      </c>
      <c r="C36" s="156"/>
      <c r="D36" s="156"/>
      <c r="E36" s="33">
        <v>0</v>
      </c>
      <c r="F36" s="22">
        <v>0</v>
      </c>
    </row>
    <row r="37" spans="1:6" s="18" customFormat="1" ht="12" x14ac:dyDescent="0.3">
      <c r="A37" s="124">
        <v>28</v>
      </c>
      <c r="B37" s="148" t="s">
        <v>94</v>
      </c>
      <c r="C37" s="149"/>
      <c r="D37" s="150"/>
      <c r="E37" s="125">
        <v>0</v>
      </c>
      <c r="F37" s="126">
        <v>0</v>
      </c>
    </row>
    <row r="38" spans="1:6" s="18" customFormat="1" ht="12" x14ac:dyDescent="0.3">
      <c r="A38" s="21">
        <v>29</v>
      </c>
      <c r="B38" s="152" t="s">
        <v>55</v>
      </c>
      <c r="C38" s="152"/>
      <c r="D38" s="152"/>
      <c r="E38" s="31">
        <f>SUM(E33:E37)</f>
        <v>0</v>
      </c>
      <c r="F38" s="23">
        <f>SUM(F33:F37)</f>
        <v>0</v>
      </c>
    </row>
    <row r="39" spans="1:6" s="18" customFormat="1" ht="12" x14ac:dyDescent="0.3">
      <c r="A39" s="21">
        <v>30</v>
      </c>
      <c r="B39" s="152" t="s">
        <v>79</v>
      </c>
      <c r="C39" s="152"/>
      <c r="D39" s="152"/>
      <c r="E39" s="31">
        <f>SUM(E31,E38)</f>
        <v>0</v>
      </c>
      <c r="F39" s="23">
        <f>SUM(F31,F38)</f>
        <v>0</v>
      </c>
    </row>
    <row r="40" spans="1:6" s="18" customFormat="1" ht="12" x14ac:dyDescent="0.3">
      <c r="A40" s="117"/>
      <c r="B40" s="118"/>
      <c r="C40" s="118"/>
      <c r="D40" s="118"/>
      <c r="E40" s="119"/>
      <c r="F40" s="119"/>
    </row>
    <row r="41" spans="1:6" s="18" customFormat="1" ht="27" customHeight="1" x14ac:dyDescent="0.3">
      <c r="A41" s="145" t="s">
        <v>131</v>
      </c>
      <c r="B41" s="145"/>
      <c r="C41" s="145"/>
      <c r="D41" s="145"/>
      <c r="E41" s="145"/>
      <c r="F41" s="145"/>
    </row>
    <row r="42" spans="1:6" s="18" customFormat="1" ht="10.9" customHeight="1" x14ac:dyDescent="0.3">
      <c r="A42" s="94"/>
      <c r="B42" s="94"/>
      <c r="C42" s="94"/>
      <c r="D42" s="94"/>
      <c r="E42" s="94"/>
      <c r="F42" s="94"/>
    </row>
    <row r="43" spans="1:6" s="18" customFormat="1" ht="12" x14ac:dyDescent="0.3">
      <c r="A43" s="94"/>
      <c r="B43" s="94"/>
      <c r="C43" s="94"/>
      <c r="D43" s="94"/>
      <c r="E43" s="94"/>
      <c r="F43" s="94"/>
    </row>
    <row r="44" spans="1:6" s="18" customFormat="1" ht="12" x14ac:dyDescent="0.3">
      <c r="A44" s="94"/>
      <c r="B44" s="94"/>
      <c r="C44" s="94"/>
      <c r="D44" s="94"/>
      <c r="E44" s="94"/>
      <c r="F44" s="94"/>
    </row>
    <row r="45" spans="1:6" s="18" customFormat="1" ht="12" x14ac:dyDescent="0.3">
      <c r="A45" s="94"/>
      <c r="B45" s="94"/>
      <c r="C45" s="94"/>
      <c r="D45" s="94"/>
      <c r="E45" s="94"/>
      <c r="F45" s="94"/>
    </row>
    <row r="46" spans="1:6" s="18" customFormat="1" ht="12" x14ac:dyDescent="0.3">
      <c r="A46" s="94"/>
      <c r="B46" s="94"/>
      <c r="C46" s="94"/>
      <c r="D46" s="94"/>
      <c r="E46" s="94"/>
      <c r="F46" s="94"/>
    </row>
    <row r="47" spans="1:6" s="18" customFormat="1" ht="12" x14ac:dyDescent="0.3">
      <c r="A47" s="94"/>
      <c r="B47" s="94"/>
      <c r="C47" s="94"/>
      <c r="D47" s="94"/>
      <c r="E47" s="94"/>
      <c r="F47" s="94"/>
    </row>
    <row r="48" spans="1:6" s="18" customFormat="1" ht="12" x14ac:dyDescent="0.3">
      <c r="A48" s="94"/>
      <c r="B48" s="94"/>
      <c r="C48" s="94"/>
      <c r="D48" s="94"/>
      <c r="E48" s="94"/>
      <c r="F48" s="94"/>
    </row>
    <row r="49" spans="1:6" s="18" customFormat="1" ht="12" x14ac:dyDescent="0.3">
      <c r="A49" s="94"/>
      <c r="B49" s="94"/>
      <c r="C49" s="94"/>
      <c r="D49" s="94"/>
      <c r="E49" s="94"/>
      <c r="F49" s="94"/>
    </row>
    <row r="50" spans="1:6" s="18" customFormat="1" ht="12" x14ac:dyDescent="0.3">
      <c r="A50" s="53"/>
      <c r="B50" s="53"/>
      <c r="C50" s="53"/>
      <c r="D50" s="53"/>
      <c r="E50" s="53"/>
      <c r="F50" s="53"/>
    </row>
    <row r="51" spans="1:6" x14ac:dyDescent="0.35">
      <c r="A51" s="155" t="s">
        <v>70</v>
      </c>
      <c r="B51" s="155"/>
      <c r="C51" s="155"/>
      <c r="D51" s="155"/>
      <c r="E51" s="155"/>
      <c r="F51" s="155"/>
    </row>
    <row r="52" spans="1:6" x14ac:dyDescent="0.35">
      <c r="A52" s="143" t="s">
        <v>71</v>
      </c>
      <c r="B52" s="144"/>
      <c r="C52" s="144"/>
      <c r="D52" s="144"/>
      <c r="E52" s="142" t="s">
        <v>73</v>
      </c>
      <c r="F52" s="142"/>
    </row>
    <row r="53" spans="1:6" x14ac:dyDescent="0.35">
      <c r="A53" s="143" t="s">
        <v>83</v>
      </c>
      <c r="B53" s="144"/>
      <c r="C53" s="144"/>
      <c r="D53" s="144"/>
      <c r="E53" s="142" t="s">
        <v>74</v>
      </c>
      <c r="F53" s="142"/>
    </row>
  </sheetData>
  <sheetProtection algorithmName="SHA-512" hashValue="hGK3XjX6kLtmuptuG9pp4yCquQhu/SIcHQHexfeN2Fl0MKhE+2Bg1nr1hZE3vsoZ9CuYPxfyFFskTse7AFCdmQ==" saltValue="vTAv4wb4f/Jki4T3G94geg==" spinCount="100000" sheet="1" selectLockedCells="1"/>
  <dataConsolidate/>
  <mergeCells count="22">
    <mergeCell ref="A1:B1"/>
    <mergeCell ref="A51:F51"/>
    <mergeCell ref="B33:D33"/>
    <mergeCell ref="B34:D34"/>
    <mergeCell ref="B35:D35"/>
    <mergeCell ref="B36:D36"/>
    <mergeCell ref="B39:D39"/>
    <mergeCell ref="B38:D38"/>
    <mergeCell ref="A4:F4"/>
    <mergeCell ref="A8:F8"/>
    <mergeCell ref="E53:F53"/>
    <mergeCell ref="A52:D52"/>
    <mergeCell ref="A53:D53"/>
    <mergeCell ref="A41:F41"/>
    <mergeCell ref="A2:F2"/>
    <mergeCell ref="A3:B3"/>
    <mergeCell ref="B37:D37"/>
    <mergeCell ref="A17:F17"/>
    <mergeCell ref="A28:F28"/>
    <mergeCell ref="A32:F32"/>
    <mergeCell ref="B31:D31"/>
    <mergeCell ref="E52:F52"/>
  </mergeCells>
  <phoneticPr fontId="5" type="noConversion"/>
  <conditionalFormatting sqref="F33">
    <cfRule type="cellIs" priority="66" operator="lessThanOrEqual">
      <formula>$E$33</formula>
    </cfRule>
    <cfRule type="cellIs" dxfId="72" priority="67" operator="greaterThan">
      <formula>$E$33</formula>
    </cfRule>
  </conditionalFormatting>
  <conditionalFormatting sqref="F34">
    <cfRule type="cellIs" priority="64" operator="lessThanOrEqual">
      <formula>$E$34</formula>
    </cfRule>
    <cfRule type="cellIs" dxfId="71" priority="65" operator="greaterThan">
      <formula>$E$34</formula>
    </cfRule>
  </conditionalFormatting>
  <conditionalFormatting sqref="F35">
    <cfRule type="cellIs" dxfId="70" priority="63" operator="greaterThan">
      <formula>$E$35</formula>
    </cfRule>
  </conditionalFormatting>
  <conditionalFormatting sqref="F36:F37">
    <cfRule type="cellIs" dxfId="69" priority="62" operator="greaterThan">
      <formula>$E$36</formula>
    </cfRule>
  </conditionalFormatting>
  <conditionalFormatting sqref="F39:F40">
    <cfRule type="cellIs" priority="56" operator="lessThanOrEqual">
      <formula>$E$39</formula>
    </cfRule>
    <cfRule type="cellIs" dxfId="68" priority="57" operator="greaterThan">
      <formula>$E$39</formula>
    </cfRule>
  </conditionalFormatting>
  <conditionalFormatting sqref="F25">
    <cfRule type="cellIs" priority="44" operator="lessThanOrEqual">
      <formula>$E$25</formula>
    </cfRule>
    <cfRule type="cellIs" dxfId="67" priority="45" operator="greaterThan">
      <formula>$E$25</formula>
    </cfRule>
  </conditionalFormatting>
  <conditionalFormatting sqref="F26">
    <cfRule type="cellIs" priority="42" operator="lessThanOrEqual">
      <formula>$E$26</formula>
    </cfRule>
    <cfRule type="cellIs" dxfId="66" priority="43" operator="greaterThan">
      <formula>$E$26</formula>
    </cfRule>
  </conditionalFormatting>
  <conditionalFormatting sqref="F27">
    <cfRule type="cellIs" priority="40" operator="lessThanOrEqual">
      <formula>$E$27</formula>
    </cfRule>
    <cfRule type="cellIs" dxfId="65" priority="41" operator="greaterThan">
      <formula>$E$27</formula>
    </cfRule>
  </conditionalFormatting>
  <conditionalFormatting sqref="F29">
    <cfRule type="cellIs" priority="38" operator="lessThanOrEqual">
      <formula>$E$29</formula>
    </cfRule>
    <cfRule type="cellIs" dxfId="64" priority="39" operator="greaterThan">
      <formula>$E$29</formula>
    </cfRule>
  </conditionalFormatting>
  <conditionalFormatting sqref="F30">
    <cfRule type="cellIs" priority="36" operator="lessThanOrEqual">
      <formula>$E$30</formula>
    </cfRule>
    <cfRule type="cellIs" dxfId="63" priority="37" operator="greaterThan">
      <formula>$E$30</formula>
    </cfRule>
  </conditionalFormatting>
  <conditionalFormatting sqref="F24">
    <cfRule type="cellIs" priority="34" operator="lessThanOrEqual">
      <formula>$E$24</formula>
    </cfRule>
    <cfRule type="cellIs" dxfId="62" priority="35" operator="greaterThan">
      <formula>$E$24</formula>
    </cfRule>
  </conditionalFormatting>
  <conditionalFormatting sqref="F23">
    <cfRule type="cellIs" priority="32" operator="lessThanOrEqual">
      <formula>$A:$G+$E$23</formula>
    </cfRule>
    <cfRule type="cellIs" dxfId="61" priority="33" operator="greaterThan">
      <formula>$E$23</formula>
    </cfRule>
  </conditionalFormatting>
  <conditionalFormatting sqref="F22">
    <cfRule type="cellIs" priority="30" operator="lessThanOrEqual">
      <formula>$E$22</formula>
    </cfRule>
    <cfRule type="cellIs" dxfId="60" priority="31" operator="greaterThan">
      <formula>$E$22</formula>
    </cfRule>
  </conditionalFormatting>
  <conditionalFormatting sqref="F20">
    <cfRule type="cellIs" priority="28" operator="lessThanOrEqual">
      <formula>$E$20</formula>
    </cfRule>
    <cfRule type="cellIs" dxfId="59" priority="29" operator="greaterThan">
      <formula>$E$20</formula>
    </cfRule>
  </conditionalFormatting>
  <conditionalFormatting sqref="F19">
    <cfRule type="cellIs" priority="25" operator="lessThanOrEqual">
      <formula>$E$19</formula>
    </cfRule>
    <cfRule type="cellIs" dxfId="58" priority="27" operator="greaterThan">
      <formula>$E$19</formula>
    </cfRule>
  </conditionalFormatting>
  <conditionalFormatting sqref="F18">
    <cfRule type="cellIs" priority="23" operator="lessThanOrEqual">
      <formula>$E$18</formula>
    </cfRule>
    <cfRule type="cellIs" dxfId="57" priority="24" operator="greaterThan">
      <formula>$E$18</formula>
    </cfRule>
  </conditionalFormatting>
  <conditionalFormatting sqref="F5">
    <cfRule type="cellIs" priority="21" operator="lessThanOrEqual">
      <formula>$E$5</formula>
    </cfRule>
    <cfRule type="cellIs" dxfId="56" priority="22" operator="greaterThan">
      <formula>$E$5</formula>
    </cfRule>
  </conditionalFormatting>
  <conditionalFormatting sqref="F6">
    <cfRule type="cellIs" priority="19" operator="lessThanOrEqual">
      <formula>$E$6</formula>
    </cfRule>
    <cfRule type="cellIs" dxfId="55" priority="20" operator="greaterThan">
      <formula>$E$6</formula>
    </cfRule>
  </conditionalFormatting>
  <conditionalFormatting sqref="F7">
    <cfRule type="cellIs" priority="17" operator="lessThanOrEqual">
      <formula>$E$7</formula>
    </cfRule>
    <cfRule type="cellIs" dxfId="54" priority="18" operator="greaterThan">
      <formula>$E$7</formula>
    </cfRule>
  </conditionalFormatting>
  <conditionalFormatting sqref="F9">
    <cfRule type="cellIs" priority="15" operator="lessThanOrEqual">
      <formula>$E$9</formula>
    </cfRule>
    <cfRule type="cellIs" dxfId="53" priority="16" operator="greaterThan">
      <formula>$E$9</formula>
    </cfRule>
  </conditionalFormatting>
  <conditionalFormatting sqref="F10">
    <cfRule type="cellIs" priority="13" operator="lessThanOrEqual">
      <formula>$E$10</formula>
    </cfRule>
    <cfRule type="cellIs" dxfId="52" priority="14" operator="greaterThan">
      <formula>$E$10</formula>
    </cfRule>
  </conditionalFormatting>
  <conditionalFormatting sqref="F11">
    <cfRule type="cellIs" priority="11" operator="lessThanOrEqual">
      <formula>$E$11</formula>
    </cfRule>
    <cfRule type="cellIs" dxfId="51" priority="12" operator="greaterThan">
      <formula>$E$11</formula>
    </cfRule>
  </conditionalFormatting>
  <conditionalFormatting sqref="F12">
    <cfRule type="cellIs" priority="9" operator="lessThanOrEqual">
      <formula>$E$12</formula>
    </cfRule>
    <cfRule type="cellIs" dxfId="50" priority="10" operator="greaterThan">
      <formula>$E$12</formula>
    </cfRule>
  </conditionalFormatting>
  <conditionalFormatting sqref="F13">
    <cfRule type="cellIs" priority="7" operator="lessThanOrEqual">
      <formula>$E$13</formula>
    </cfRule>
    <cfRule type="cellIs" dxfId="49" priority="8" operator="greaterThan">
      <formula>$E$13</formula>
    </cfRule>
  </conditionalFormatting>
  <conditionalFormatting sqref="F14">
    <cfRule type="cellIs" priority="5" operator="lessThanOrEqual">
      <formula>$E$14</formula>
    </cfRule>
    <cfRule type="cellIs" dxfId="48" priority="6" operator="greaterThan">
      <formula>$E$14</formula>
    </cfRule>
  </conditionalFormatting>
  <conditionalFormatting sqref="F15">
    <cfRule type="cellIs" priority="3" operator="lessThanOrEqual">
      <formula>$E$15</formula>
    </cfRule>
    <cfRule type="cellIs" dxfId="47" priority="4" operator="greaterThan">
      <formula>$E$15</formula>
    </cfRule>
  </conditionalFormatting>
  <conditionalFormatting sqref="F16">
    <cfRule type="cellIs" priority="1" operator="lessThanOrEqual">
      <formula>$E$16</formula>
    </cfRule>
    <cfRule type="cellIs" dxfId="46" priority="2" operator="greaterThan">
      <formula>$E$16</formula>
    </cfRule>
  </conditionalFormatting>
  <conditionalFormatting sqref="E39:E40">
    <cfRule type="cellIs" dxfId="45" priority="68" operator="notEqual">
      <formula>#REF!+#REF!</formula>
    </cfRule>
  </conditionalFormatting>
  <dataValidations xWindow="749" yWindow="319" count="9">
    <dataValidation type="whole" operator="greaterThanOrEqual" allowBlank="1" showInputMessage="1" showErrorMessage="1" error="Enter Whole Number" sqref="E38:F38 C29:D30 C22:D27 A51:F51" xr:uid="{00000000-0002-0000-0200-000000000000}">
      <formula1>0</formula1>
    </dataValidation>
    <dataValidation type="whole" allowBlank="1" showInputMessage="1" showErrorMessage="1" error="Only enter whole number" sqref="E38:F40" xr:uid="{00000000-0002-0000-0200-000003000000}">
      <formula1>0</formula1>
      <formula2>99999999999</formula2>
    </dataValidation>
    <dataValidation type="whole" errorStyle="information" allowBlank="1" showInputMessage="1" sqref="E31:F31" xr:uid="{00000000-0002-0000-0200-000004000000}">
      <formula1>0</formula1>
      <formula2>99999999999</formula2>
    </dataValidation>
    <dataValidation type="whole" operator="greaterThanOrEqual" allowBlank="1" showInputMessage="1" showErrorMessage="1" error="Enter whole dollar amount" promptTitle="Complete this schedule" prompt="to budget for payroll costs." sqref="E5:E7" xr:uid="{00000000-0002-0000-0200-000006000000}">
      <formula1>0</formula1>
    </dataValidation>
    <dataValidation type="whole" operator="greaterThanOrEqual" allowBlank="1" showInputMessage="1" showErrorMessage="1" error="Enter whole dollar amounts." promptTitle="Complete this schedule" prompt="to budget for payroll costs." sqref="E9:E16 E22:E27 E18:E20 E29:E30 E33:E37" xr:uid="{00000000-0002-0000-0200-000007000000}">
      <formula1>0</formula1>
    </dataValidation>
    <dataValidation type="whole" operator="greaterThanOrEqual" allowBlank="1" showInputMessage="1" showErrorMessage="1" error="Enter whole dollar amounts." promptTitle="Complete this schedule" prompt="to budget for payroll costs._x000a__x000a_Reminder: Pre-award costs cannot be greater than budgeted amounts. Pre-award costs are a sub-set of budgeted costs." sqref="F5:F7 F33:F37 F22:F27" xr:uid="{00000000-0002-0000-0200-000008000000}">
      <formula1>0</formula1>
    </dataValidation>
    <dataValidation type="whole" operator="greaterThanOrEqual" allowBlank="1" showInputMessage="1" showErrorMessage="1" error="Enter whole dollar amounts." promptTitle="Complete this schedule" prompt="to budget for payroll costs._x000a__x000a_Reminder: Pre-award costs cannot be greater than budgeted amounts. Pre-award costs are a sub-set of budgeted costs" sqref="F9:F16 F18:F20 F30" xr:uid="{00000000-0002-0000-0200-000009000000}">
      <formula1>0</formula1>
    </dataValidation>
    <dataValidation type="whole" operator="greaterThanOrEqual" allowBlank="1" showInputMessage="1" showErrorMessage="1" error="Enter whole dollar amounts." promptTitle="Complete this scheule" prompt="to budget for payroll costs._x000a__x000a_Reminder: Pre-award costs cannot be greater than budgeted amounts. Pre-award costs are a sub-set of budgeted costs." sqref="F29" xr:uid="{00000000-0002-0000-0200-00000A000000}">
      <formula1>0</formula1>
    </dataValidation>
    <dataValidation type="whole" operator="greaterThanOrEqual" allowBlank="1" showInputMessage="1" showErrorMessage="1" error="Enter whole number." sqref="C9:D16 C5:D7 C19:D20 C18:D18" xr:uid="{00000000-0002-0000-0200-00000C000000}">
      <formula1>0</formula1>
    </dataValidation>
  </dataValidations>
  <hyperlinks>
    <hyperlink ref="A41:F41" r:id="rId1" display="https://tea.texas.gov/finance-and-grants/grants/training-and-other-resources" xr:uid="{00000000-0004-0000-0200-000000000000}"/>
  </hyperlinks>
  <pageMargins left="0.25" right="0.25" top="0.75" bottom="0.75" header="0.3" footer="0.3"/>
  <pageSetup orientation="portrait" r:id="rId2"/>
  <headerFooter>
    <oddHeader>&amp;L&amp;"-,Bold"Application Part 2:&amp;C&amp;"-,Bold" 2020-2021 Elementary and Secondary School Emergency Relief (ESSER) Grant
Authorized by:  CARES Act, Section 18003, Elementary and Secondary School Emergency Relief (ESSER) Fund</oddHeader>
    <oddFooter>&amp;C&amp;"-,Bold" SAS #490-20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G44"/>
  <sheetViews>
    <sheetView view="pageLayout" zoomScaleNormal="100" workbookViewId="0">
      <selection activeCell="B10" sqref="B10:E10"/>
    </sheetView>
  </sheetViews>
  <sheetFormatPr defaultRowHeight="14.5" x14ac:dyDescent="0.35"/>
  <cols>
    <col min="1" max="1" width="3.26953125" customWidth="1"/>
    <col min="2" max="2" width="16.81640625" customWidth="1"/>
    <col min="3" max="3" width="18.81640625" customWidth="1"/>
    <col min="4" max="4" width="10.54296875" customWidth="1"/>
    <col min="5" max="5" width="12.1796875" customWidth="1"/>
    <col min="6" max="6" width="20" customWidth="1"/>
    <col min="7" max="7" width="18.7265625" customWidth="1"/>
  </cols>
  <sheetData>
    <row r="1" spans="1:7" x14ac:dyDescent="0.35">
      <c r="A1" s="62" t="s">
        <v>53</v>
      </c>
      <c r="B1" s="61"/>
      <c r="C1" s="61"/>
      <c r="D1" s="61">
        <f>'Payroll 6100'!$C$1</f>
        <v>0</v>
      </c>
      <c r="E1" s="66"/>
      <c r="F1" s="61" t="s">
        <v>54</v>
      </c>
      <c r="G1" s="63">
        <f>'Payroll 6100'!$F$1</f>
        <v>0</v>
      </c>
    </row>
    <row r="2" spans="1:7" x14ac:dyDescent="0.35">
      <c r="A2" s="176" t="s">
        <v>26</v>
      </c>
      <c r="B2" s="177"/>
      <c r="C2" s="177"/>
      <c r="D2" s="177"/>
      <c r="E2" s="177"/>
      <c r="F2" s="177"/>
      <c r="G2" s="178"/>
    </row>
    <row r="3" spans="1:7" s="11" customFormat="1" ht="46.15" customHeight="1" x14ac:dyDescent="0.35">
      <c r="A3" s="179" t="s">
        <v>80</v>
      </c>
      <c r="B3" s="180"/>
      <c r="C3" s="180"/>
      <c r="D3" s="180"/>
      <c r="E3" s="180"/>
      <c r="F3" s="180"/>
      <c r="G3" s="181"/>
    </row>
    <row r="4" spans="1:7" ht="36.65" customHeight="1" thickBot="1" x14ac:dyDescent="0.4">
      <c r="A4" s="186" t="s">
        <v>29</v>
      </c>
      <c r="B4" s="187"/>
      <c r="C4" s="187"/>
      <c r="D4" s="187"/>
      <c r="E4" s="188"/>
      <c r="F4" s="56" t="s">
        <v>84</v>
      </c>
      <c r="G4" s="56" t="s">
        <v>85</v>
      </c>
    </row>
    <row r="5" spans="1:7" x14ac:dyDescent="0.35">
      <c r="A5" s="185">
        <v>1</v>
      </c>
      <c r="B5" s="193" t="s">
        <v>59</v>
      </c>
      <c r="C5" s="193"/>
      <c r="D5" s="193"/>
      <c r="E5" s="193"/>
      <c r="F5" s="194">
        <v>0</v>
      </c>
      <c r="G5" s="172">
        <v>0</v>
      </c>
    </row>
    <row r="6" spans="1:7" ht="15" thickBot="1" x14ac:dyDescent="0.4">
      <c r="A6" s="184"/>
      <c r="B6" s="175" t="s">
        <v>87</v>
      </c>
      <c r="C6" s="175"/>
      <c r="D6" s="175"/>
      <c r="E6" s="175"/>
      <c r="F6" s="172"/>
      <c r="G6" s="166"/>
    </row>
    <row r="7" spans="1:7" x14ac:dyDescent="0.35">
      <c r="A7" s="183">
        <v>2</v>
      </c>
      <c r="B7" s="174" t="s">
        <v>97</v>
      </c>
      <c r="C7" s="174"/>
      <c r="D7" s="174"/>
      <c r="E7" s="174"/>
      <c r="F7" s="171">
        <v>0</v>
      </c>
      <c r="G7" s="166">
        <v>0</v>
      </c>
    </row>
    <row r="8" spans="1:7" ht="15" thickBot="1" x14ac:dyDescent="0.4">
      <c r="A8" s="184"/>
      <c r="B8" s="175" t="s">
        <v>87</v>
      </c>
      <c r="C8" s="175"/>
      <c r="D8" s="175"/>
      <c r="E8" s="175"/>
      <c r="F8" s="172"/>
      <c r="G8" s="166"/>
    </row>
    <row r="9" spans="1:7" x14ac:dyDescent="0.35">
      <c r="A9" s="185">
        <v>3</v>
      </c>
      <c r="B9" s="182" t="s">
        <v>97</v>
      </c>
      <c r="C9" s="182"/>
      <c r="D9" s="182"/>
      <c r="E9" s="182"/>
      <c r="F9" s="171">
        <v>0</v>
      </c>
      <c r="G9" s="166">
        <v>0</v>
      </c>
    </row>
    <row r="10" spans="1:7" ht="15" thickBot="1" x14ac:dyDescent="0.4">
      <c r="A10" s="184"/>
      <c r="B10" s="175" t="s">
        <v>78</v>
      </c>
      <c r="C10" s="175"/>
      <c r="D10" s="175"/>
      <c r="E10" s="175"/>
      <c r="F10" s="172"/>
      <c r="G10" s="166"/>
    </row>
    <row r="11" spans="1:7" x14ac:dyDescent="0.35">
      <c r="A11" s="183">
        <v>4</v>
      </c>
      <c r="B11" s="174" t="s">
        <v>97</v>
      </c>
      <c r="C11" s="174"/>
      <c r="D11" s="174"/>
      <c r="E11" s="174"/>
      <c r="F11" s="171">
        <v>0</v>
      </c>
      <c r="G11" s="166">
        <v>0</v>
      </c>
    </row>
    <row r="12" spans="1:7" ht="15" thickBot="1" x14ac:dyDescent="0.4">
      <c r="A12" s="184"/>
      <c r="B12" s="175" t="s">
        <v>78</v>
      </c>
      <c r="C12" s="175"/>
      <c r="D12" s="175"/>
      <c r="E12" s="175"/>
      <c r="F12" s="172"/>
      <c r="G12" s="166"/>
    </row>
    <row r="13" spans="1:7" x14ac:dyDescent="0.35">
      <c r="A13" s="183">
        <v>5</v>
      </c>
      <c r="B13" s="174" t="s">
        <v>97</v>
      </c>
      <c r="C13" s="174"/>
      <c r="D13" s="174"/>
      <c r="E13" s="174"/>
      <c r="F13" s="171">
        <v>0</v>
      </c>
      <c r="G13" s="166">
        <v>0</v>
      </c>
    </row>
    <row r="14" spans="1:7" ht="15" thickBot="1" x14ac:dyDescent="0.4">
      <c r="A14" s="184"/>
      <c r="B14" s="175" t="s">
        <v>78</v>
      </c>
      <c r="C14" s="175"/>
      <c r="D14" s="175"/>
      <c r="E14" s="175"/>
      <c r="F14" s="172"/>
      <c r="G14" s="166"/>
    </row>
    <row r="15" spans="1:7" x14ac:dyDescent="0.35">
      <c r="A15" s="183">
        <v>6</v>
      </c>
      <c r="B15" s="174" t="s">
        <v>97</v>
      </c>
      <c r="C15" s="174"/>
      <c r="D15" s="174"/>
      <c r="E15" s="174"/>
      <c r="F15" s="171">
        <v>0</v>
      </c>
      <c r="G15" s="166">
        <v>0</v>
      </c>
    </row>
    <row r="16" spans="1:7" ht="15" thickBot="1" x14ac:dyDescent="0.4">
      <c r="A16" s="184"/>
      <c r="B16" s="175" t="s">
        <v>78</v>
      </c>
      <c r="C16" s="175"/>
      <c r="D16" s="175"/>
      <c r="E16" s="175"/>
      <c r="F16" s="172"/>
      <c r="G16" s="166"/>
    </row>
    <row r="17" spans="1:7" x14ac:dyDescent="0.35">
      <c r="A17" s="189">
        <v>7</v>
      </c>
      <c r="B17" s="174" t="s">
        <v>97</v>
      </c>
      <c r="C17" s="174"/>
      <c r="D17" s="174"/>
      <c r="E17" s="174"/>
      <c r="F17" s="171">
        <v>0</v>
      </c>
      <c r="G17" s="166">
        <v>0</v>
      </c>
    </row>
    <row r="18" spans="1:7" ht="15" thickBot="1" x14ac:dyDescent="0.4">
      <c r="A18" s="190"/>
      <c r="B18" s="175" t="s">
        <v>78</v>
      </c>
      <c r="C18" s="175"/>
      <c r="D18" s="175"/>
      <c r="E18" s="175"/>
      <c r="F18" s="172"/>
      <c r="G18" s="166"/>
    </row>
    <row r="19" spans="1:7" x14ac:dyDescent="0.35">
      <c r="A19" s="189">
        <v>8</v>
      </c>
      <c r="B19" s="174" t="s">
        <v>97</v>
      </c>
      <c r="C19" s="174"/>
      <c r="D19" s="174"/>
      <c r="E19" s="174"/>
      <c r="F19" s="171">
        <v>0</v>
      </c>
      <c r="G19" s="166">
        <v>0</v>
      </c>
    </row>
    <row r="20" spans="1:7" ht="15" thickBot="1" x14ac:dyDescent="0.4">
      <c r="A20" s="190"/>
      <c r="B20" s="175" t="s">
        <v>78</v>
      </c>
      <c r="C20" s="175"/>
      <c r="D20" s="175"/>
      <c r="E20" s="175"/>
      <c r="F20" s="173"/>
      <c r="G20" s="167"/>
    </row>
    <row r="21" spans="1:7" x14ac:dyDescent="0.35">
      <c r="A21" s="185">
        <v>9</v>
      </c>
      <c r="B21" s="169" t="s">
        <v>60</v>
      </c>
      <c r="C21" s="169"/>
      <c r="D21" s="169"/>
      <c r="E21" s="169"/>
      <c r="F21" s="164">
        <f>SUM(F5:F20)</f>
        <v>0</v>
      </c>
      <c r="G21" s="164">
        <f>SUM(G5:G20)</f>
        <v>0</v>
      </c>
    </row>
    <row r="22" spans="1:7" x14ac:dyDescent="0.35">
      <c r="A22" s="191"/>
      <c r="B22" s="170"/>
      <c r="C22" s="170"/>
      <c r="D22" s="170"/>
      <c r="E22" s="170"/>
      <c r="F22" s="165"/>
      <c r="G22" s="165"/>
    </row>
    <row r="23" spans="1:7" x14ac:dyDescent="0.35">
      <c r="A23" s="191">
        <v>10</v>
      </c>
      <c r="B23" s="192" t="s">
        <v>88</v>
      </c>
      <c r="C23" s="192"/>
      <c r="D23" s="192"/>
      <c r="E23" s="192"/>
      <c r="F23" s="171">
        <v>0</v>
      </c>
      <c r="G23" s="166">
        <v>0</v>
      </c>
    </row>
    <row r="24" spans="1:7" x14ac:dyDescent="0.35">
      <c r="A24" s="191"/>
      <c r="B24" s="192"/>
      <c r="C24" s="192"/>
      <c r="D24" s="192"/>
      <c r="E24" s="192"/>
      <c r="F24" s="172"/>
      <c r="G24" s="166"/>
    </row>
    <row r="25" spans="1:7" x14ac:dyDescent="0.35">
      <c r="A25" s="13">
        <v>11</v>
      </c>
      <c r="B25" s="168" t="s">
        <v>79</v>
      </c>
      <c r="C25" s="168"/>
      <c r="D25" s="168"/>
      <c r="E25" s="168"/>
      <c r="F25" s="12">
        <f>SUM(F21,F23)</f>
        <v>0</v>
      </c>
      <c r="G25" s="12">
        <f>SUM(G21,G23)</f>
        <v>0</v>
      </c>
    </row>
    <row r="26" spans="1:7" ht="13.5" customHeight="1" x14ac:dyDescent="0.35">
      <c r="A26" s="64"/>
      <c r="B26" s="65"/>
      <c r="C26" s="65"/>
      <c r="D26" s="65"/>
      <c r="E26" s="65"/>
      <c r="F26" s="64"/>
      <c r="G26" s="64"/>
    </row>
    <row r="27" spans="1:7" ht="13.5" customHeight="1" x14ac:dyDescent="0.35">
      <c r="A27" s="64"/>
      <c r="B27" s="65"/>
      <c r="C27" s="65"/>
      <c r="D27" s="65"/>
      <c r="E27" s="65"/>
      <c r="F27" s="64"/>
      <c r="G27" s="64"/>
    </row>
    <row r="28" spans="1:7" ht="13.5" customHeight="1" x14ac:dyDescent="0.35">
      <c r="A28" s="64"/>
      <c r="B28" s="65"/>
      <c r="C28" s="65"/>
      <c r="D28" s="65"/>
      <c r="E28" s="65"/>
      <c r="F28" s="64"/>
      <c r="G28" s="64"/>
    </row>
    <row r="29" spans="1:7" ht="13.5" customHeight="1" x14ac:dyDescent="0.35">
      <c r="A29" s="64"/>
      <c r="B29" s="65"/>
      <c r="C29" s="65"/>
      <c r="D29" s="65"/>
      <c r="E29" s="65"/>
      <c r="F29" s="64"/>
      <c r="G29" s="64"/>
    </row>
    <row r="30" spans="1:7" ht="13.5" customHeight="1" x14ac:dyDescent="0.35">
      <c r="A30" s="64"/>
      <c r="B30" s="65"/>
      <c r="C30" s="65"/>
      <c r="D30" s="65"/>
      <c r="E30" s="65"/>
      <c r="F30" s="64"/>
      <c r="G30" s="64"/>
    </row>
    <row r="31" spans="1:7" ht="13.5" customHeight="1" x14ac:dyDescent="0.35">
      <c r="A31" s="64"/>
      <c r="B31" s="65"/>
      <c r="C31" s="65"/>
      <c r="D31" s="65"/>
      <c r="E31" s="65"/>
      <c r="F31" s="64"/>
      <c r="G31" s="64"/>
    </row>
    <row r="32" spans="1:7" ht="13.5" customHeight="1" x14ac:dyDescent="0.35">
      <c r="A32" s="64"/>
      <c r="B32" s="65"/>
      <c r="C32" s="65"/>
      <c r="D32" s="65"/>
      <c r="E32" s="65"/>
      <c r="F32" s="64"/>
      <c r="G32" s="64"/>
    </row>
    <row r="33" spans="1:7" ht="13.5" customHeight="1" x14ac:dyDescent="0.35">
      <c r="A33" s="64"/>
      <c r="B33" s="65"/>
      <c r="C33" s="65"/>
      <c r="D33" s="65"/>
      <c r="E33" s="65"/>
      <c r="F33" s="64"/>
      <c r="G33" s="64"/>
    </row>
    <row r="34" spans="1:7" ht="13.5" customHeight="1" x14ac:dyDescent="0.35">
      <c r="A34" s="64"/>
      <c r="B34" s="65"/>
      <c r="C34" s="65"/>
      <c r="D34" s="65"/>
      <c r="E34" s="65"/>
      <c r="F34" s="64"/>
      <c r="G34" s="64"/>
    </row>
    <row r="35" spans="1:7" ht="13.5" customHeight="1" x14ac:dyDescent="0.35">
      <c r="A35" s="64"/>
      <c r="B35" s="65"/>
      <c r="C35" s="65"/>
      <c r="D35" s="65"/>
      <c r="E35" s="65"/>
      <c r="F35" s="64"/>
      <c r="G35" s="64"/>
    </row>
    <row r="36" spans="1:7" ht="13.5" customHeight="1" x14ac:dyDescent="0.35">
      <c r="A36" s="64"/>
      <c r="B36" s="65"/>
      <c r="C36" s="65"/>
      <c r="D36" s="65"/>
      <c r="E36" s="65"/>
      <c r="F36" s="64"/>
      <c r="G36" s="64"/>
    </row>
    <row r="37" spans="1:7" ht="13.5" customHeight="1" x14ac:dyDescent="0.35">
      <c r="A37" s="64"/>
      <c r="B37" s="65"/>
      <c r="C37" s="65"/>
      <c r="D37" s="65"/>
      <c r="E37" s="65"/>
      <c r="F37" s="64"/>
      <c r="G37" s="64"/>
    </row>
    <row r="38" spans="1:7" ht="13.5" customHeight="1" x14ac:dyDescent="0.35">
      <c r="A38" s="64"/>
      <c r="B38" s="65"/>
      <c r="C38" s="65"/>
      <c r="D38" s="65"/>
      <c r="E38" s="65"/>
      <c r="F38" s="64"/>
      <c r="G38" s="64"/>
    </row>
    <row r="39" spans="1:7" ht="13.5" customHeight="1" x14ac:dyDescent="0.35">
      <c r="A39" s="64"/>
      <c r="B39" s="65"/>
      <c r="C39" s="65"/>
      <c r="D39" s="65"/>
      <c r="E39" s="65"/>
      <c r="F39" s="64"/>
      <c r="G39" s="64"/>
    </row>
    <row r="40" spans="1:7" x14ac:dyDescent="0.35">
      <c r="A40" s="64"/>
      <c r="B40" s="65"/>
      <c r="C40" s="65"/>
      <c r="D40" s="65"/>
      <c r="E40" s="65"/>
      <c r="F40" s="64"/>
      <c r="G40" s="64"/>
    </row>
    <row r="41" spans="1:7" x14ac:dyDescent="0.35">
      <c r="A41" s="64"/>
      <c r="B41" s="65"/>
      <c r="C41" s="65"/>
      <c r="D41" s="65"/>
      <c r="E41" s="65"/>
      <c r="F41" s="64"/>
      <c r="G41" s="64"/>
    </row>
    <row r="42" spans="1:7" x14ac:dyDescent="0.35">
      <c r="A42" s="160" t="s">
        <v>70</v>
      </c>
      <c r="B42" s="161"/>
      <c r="C42" s="161"/>
      <c r="D42" s="161"/>
      <c r="E42" s="161"/>
      <c r="F42" s="162"/>
      <c r="G42" s="163"/>
    </row>
    <row r="43" spans="1:7" x14ac:dyDescent="0.35">
      <c r="A43" s="157" t="s">
        <v>71</v>
      </c>
      <c r="B43" s="158"/>
      <c r="C43" s="158"/>
      <c r="D43" s="158"/>
      <c r="E43" s="159"/>
      <c r="F43" s="157" t="s">
        <v>73</v>
      </c>
      <c r="G43" s="159"/>
    </row>
    <row r="44" spans="1:7" x14ac:dyDescent="0.35">
      <c r="A44" s="157" t="s">
        <v>72</v>
      </c>
      <c r="B44" s="158"/>
      <c r="C44" s="158"/>
      <c r="D44" s="158"/>
      <c r="E44" s="159"/>
      <c r="F44" s="157" t="s">
        <v>74</v>
      </c>
      <c r="G44" s="159"/>
    </row>
  </sheetData>
  <sheetProtection algorithmName="SHA-512" hashValue="um4BCJdJWXqVsCawNO+iJE6r//vHnyz6PJqyodqCk40prYWkUy55FPujBbMyGOICXcAkFpiDJA+wf81sa28dyw==" saltValue="yzZYDXHk9z1DOpO8tOFC2w==" spinCount="100000" sheet="1" objects="1" scenarios="1"/>
  <mergeCells count="57">
    <mergeCell ref="A11:A12"/>
    <mergeCell ref="A13:A14"/>
    <mergeCell ref="G5:G6"/>
    <mergeCell ref="B5:E5"/>
    <mergeCell ref="B6:E6"/>
    <mergeCell ref="A5:A6"/>
    <mergeCell ref="F5:F6"/>
    <mergeCell ref="B12:E12"/>
    <mergeCell ref="B11:E11"/>
    <mergeCell ref="G11:G12"/>
    <mergeCell ref="F11:F12"/>
    <mergeCell ref="B13:E13"/>
    <mergeCell ref="G13:G14"/>
    <mergeCell ref="B14:E14"/>
    <mergeCell ref="F13:F14"/>
    <mergeCell ref="A21:A22"/>
    <mergeCell ref="B23:E24"/>
    <mergeCell ref="A23:A24"/>
    <mergeCell ref="B19:E19"/>
    <mergeCell ref="B20:E20"/>
    <mergeCell ref="A15:A16"/>
    <mergeCell ref="A17:A18"/>
    <mergeCell ref="A19:A20"/>
    <mergeCell ref="B17:E17"/>
    <mergeCell ref="B18:E18"/>
    <mergeCell ref="A2:G2"/>
    <mergeCell ref="A3:G3"/>
    <mergeCell ref="B9:E9"/>
    <mergeCell ref="F7:F8"/>
    <mergeCell ref="G7:G8"/>
    <mergeCell ref="F9:F10"/>
    <mergeCell ref="G9:G10"/>
    <mergeCell ref="B7:E7"/>
    <mergeCell ref="B8:E8"/>
    <mergeCell ref="B10:E10"/>
    <mergeCell ref="A7:A8"/>
    <mergeCell ref="A9:A10"/>
    <mergeCell ref="A4:E4"/>
    <mergeCell ref="B25:E25"/>
    <mergeCell ref="B21:E22"/>
    <mergeCell ref="F15:F16"/>
    <mergeCell ref="F17:F18"/>
    <mergeCell ref="F19:F20"/>
    <mergeCell ref="B15:E15"/>
    <mergeCell ref="B16:E16"/>
    <mergeCell ref="F21:F22"/>
    <mergeCell ref="F23:F24"/>
    <mergeCell ref="G21:G22"/>
    <mergeCell ref="G23:G24"/>
    <mergeCell ref="G15:G16"/>
    <mergeCell ref="G17:G18"/>
    <mergeCell ref="G19:G20"/>
    <mergeCell ref="A43:E43"/>
    <mergeCell ref="A44:E44"/>
    <mergeCell ref="F43:G43"/>
    <mergeCell ref="F44:G44"/>
    <mergeCell ref="A42:G42"/>
  </mergeCells>
  <conditionalFormatting sqref="G5:G6">
    <cfRule type="cellIs" priority="21" operator="lessThanOrEqual">
      <formula>$F$5</formula>
    </cfRule>
    <cfRule type="cellIs" dxfId="44" priority="37" operator="greaterThan">
      <formula>$F$5</formula>
    </cfRule>
  </conditionalFormatting>
  <conditionalFormatting sqref="G7:G8">
    <cfRule type="cellIs" priority="35" operator="lessThanOrEqual">
      <formula>$F$7</formula>
    </cfRule>
    <cfRule type="cellIs" dxfId="43" priority="36" operator="greaterThan">
      <formula>$F$7</formula>
    </cfRule>
  </conditionalFormatting>
  <conditionalFormatting sqref="G9:G10">
    <cfRule type="cellIs" priority="33" operator="lessThanOrEqual">
      <formula>$F$9</formula>
    </cfRule>
    <cfRule type="cellIs" dxfId="42" priority="34" operator="greaterThan">
      <formula>$F$9</formula>
    </cfRule>
  </conditionalFormatting>
  <conditionalFormatting sqref="G11:G12">
    <cfRule type="cellIs" priority="31" operator="lessThanOrEqual">
      <formula>$F$11</formula>
    </cfRule>
    <cfRule type="cellIs" dxfId="41" priority="32" operator="greaterThan">
      <formula>$F$11</formula>
    </cfRule>
  </conditionalFormatting>
  <conditionalFormatting sqref="G13:G14">
    <cfRule type="cellIs" priority="29" operator="lessThanOrEqual">
      <formula>$F$13</formula>
    </cfRule>
    <cfRule type="cellIs" dxfId="40" priority="30" operator="greaterThan">
      <formula>$F$13</formula>
    </cfRule>
  </conditionalFormatting>
  <conditionalFormatting sqref="G15:G16">
    <cfRule type="cellIs" priority="27" operator="lessThanOrEqual">
      <formula>$F$15</formula>
    </cfRule>
    <cfRule type="cellIs" dxfId="39" priority="28" operator="greaterThan">
      <formula>$F$15</formula>
    </cfRule>
  </conditionalFormatting>
  <conditionalFormatting sqref="F17">
    <cfRule type="cellIs" dxfId="38" priority="26" operator="greaterThan">
      <formula>$F$17</formula>
    </cfRule>
  </conditionalFormatting>
  <conditionalFormatting sqref="G17:G18">
    <cfRule type="cellIs" priority="24" operator="lessThanOrEqual">
      <formula>$F$17</formula>
    </cfRule>
    <cfRule type="cellIs" dxfId="37" priority="25" operator="greaterThan">
      <formula>$F$17</formula>
    </cfRule>
  </conditionalFormatting>
  <conditionalFormatting sqref="G19:G20">
    <cfRule type="cellIs" priority="22" operator="lessThanOrEqual">
      <formula>$F$19</formula>
    </cfRule>
    <cfRule type="cellIs" dxfId="36" priority="23" operator="greaterThan">
      <formula>$F$19</formula>
    </cfRule>
  </conditionalFormatting>
  <conditionalFormatting sqref="G23:G24">
    <cfRule type="cellIs" priority="3" operator="lessThanOrEqual">
      <formula>$F$23</formula>
    </cfRule>
    <cfRule type="cellIs" dxfId="35" priority="4" operator="greaterThan">
      <formula>$F$23</formula>
    </cfRule>
  </conditionalFormatting>
  <conditionalFormatting sqref="F25">
    <cfRule type="cellIs" dxfId="34" priority="69" operator="lessThan">
      <formula>SUM(#REF!)</formula>
    </cfRule>
    <cfRule type="cellIs" dxfId="33" priority="70" operator="greaterThan">
      <formula>SUM(#REF!)</formula>
    </cfRule>
    <cfRule type="cellIs" priority="71" operator="greaterThan">
      <formula>SUM(#REF!)</formula>
    </cfRule>
  </conditionalFormatting>
  <dataValidations xWindow="1015" yWindow="613" count="2">
    <dataValidation type="whole" operator="greaterThanOrEqual" allowBlank="1" showInputMessage="1" showErrorMessage="1" error="Enter Whole Number" promptTitle="Complete this schedule" prompt="for professional, consulting, and contracted services; some costs require specific approval and others do not require specific approval. See the Budgeting Cost Guidance Handbook, https://tea.texas.gov/Finance_and_Grants/Administering_a_Grant.aspx. " sqref="F23:F24 F5:F20" xr:uid="{00000000-0002-0000-0300-000000000000}">
      <formula1>0</formula1>
    </dataValidation>
    <dataValidation type="whole" operator="greaterThanOrEqual" allowBlank="1" showInputMessage="1" showErrorMessage="1" error="Enter Whole Number" promptTitle="Complete this schedule" prompt="for professional, consulting, and contracted services; some costs require specific approval and others do not require specific approval._x000a__x000a_Reminder: Pre-award costs cannot be greater than budgeted amounts. Pre-award costs are a sub-set of budgeted costs." sqref="G5:G20 G23:G24" xr:uid="{00000000-0002-0000-0300-000001000000}">
      <formula1>0</formula1>
    </dataValidation>
  </dataValidations>
  <pageMargins left="0.25" right="0.25" top="0.75" bottom="0.75" header="0.3" footer="0.3"/>
  <pageSetup orientation="portrait" r:id="rId1"/>
  <headerFooter>
    <oddHeader>&amp;L&amp;"-,Bold"Application Part 2:&amp;C&amp;"-,Bold" 2020-2021 Elementary and Secondary School Emergency Relief (ESSER) Grant
Authorized by:  CARES Act, Section 18003, Elementary and Secondary School Emergency Relief (ESSER) Fund</oddHeader>
    <oddFooter>&amp;C&amp;"-,Bold" SAS #490-20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E44"/>
  <sheetViews>
    <sheetView view="pageLayout" zoomScaleNormal="100" workbookViewId="0">
      <selection activeCell="D4" sqref="D4"/>
    </sheetView>
  </sheetViews>
  <sheetFormatPr defaultColWidth="8.81640625" defaultRowHeight="14.5" x14ac:dyDescent="0.35"/>
  <cols>
    <col min="1" max="1" width="3.26953125" style="1" customWidth="1"/>
    <col min="2" max="2" width="32.26953125" style="1" customWidth="1"/>
    <col min="3" max="3" width="17" style="1" customWidth="1"/>
    <col min="4" max="4" width="23.7265625" style="1" customWidth="1"/>
    <col min="5" max="5" width="23.1796875" style="1" customWidth="1"/>
    <col min="6" max="16384" width="8.81640625" style="1"/>
  </cols>
  <sheetData>
    <row r="1" spans="1:5" x14ac:dyDescent="0.35">
      <c r="A1" s="16" t="s">
        <v>53</v>
      </c>
      <c r="B1" s="67"/>
      <c r="C1" s="68">
        <f>'Payroll 6100'!$C$1</f>
        <v>0</v>
      </c>
      <c r="D1" s="69" t="s">
        <v>54</v>
      </c>
      <c r="E1" s="68">
        <f>'Payroll 6100'!$F$1</f>
        <v>0</v>
      </c>
    </row>
    <row r="2" spans="1:5" x14ac:dyDescent="0.35">
      <c r="A2" s="198" t="s">
        <v>30</v>
      </c>
      <c r="B2" s="198"/>
      <c r="C2" s="198"/>
      <c r="D2" s="198"/>
      <c r="E2" s="198"/>
    </row>
    <row r="3" spans="1:5" ht="36" customHeight="1" thickBot="1" x14ac:dyDescent="0.4">
      <c r="A3" s="196" t="s">
        <v>27</v>
      </c>
      <c r="B3" s="197"/>
      <c r="C3" s="197"/>
      <c r="D3" s="56" t="s">
        <v>84</v>
      </c>
      <c r="E3" s="56" t="s">
        <v>85</v>
      </c>
    </row>
    <row r="4" spans="1:5" ht="28.15" customHeight="1" x14ac:dyDescent="0.35">
      <c r="A4" s="47">
        <v>1</v>
      </c>
      <c r="B4" s="202" t="s">
        <v>124</v>
      </c>
      <c r="C4" s="203"/>
      <c r="D4" s="46">
        <v>0</v>
      </c>
      <c r="E4" s="46">
        <v>0</v>
      </c>
    </row>
    <row r="5" spans="1:5" x14ac:dyDescent="0.35">
      <c r="A5" s="2">
        <v>2</v>
      </c>
      <c r="B5" s="204" t="s">
        <v>79</v>
      </c>
      <c r="C5" s="205"/>
      <c r="D5" s="6">
        <f>SUM(D4)</f>
        <v>0</v>
      </c>
      <c r="E5" s="6">
        <f>SUM(E4)</f>
        <v>0</v>
      </c>
    </row>
    <row r="42" spans="1:5" x14ac:dyDescent="0.35">
      <c r="A42" s="199" t="s">
        <v>70</v>
      </c>
      <c r="B42" s="200"/>
      <c r="C42" s="200"/>
      <c r="D42" s="200"/>
      <c r="E42" s="201"/>
    </row>
    <row r="43" spans="1:5" x14ac:dyDescent="0.35">
      <c r="A43" s="143" t="s">
        <v>71</v>
      </c>
      <c r="B43" s="144"/>
      <c r="C43" s="144"/>
      <c r="D43" s="143" t="s">
        <v>73</v>
      </c>
      <c r="E43" s="195"/>
    </row>
    <row r="44" spans="1:5" x14ac:dyDescent="0.35">
      <c r="A44" s="143" t="s">
        <v>83</v>
      </c>
      <c r="B44" s="144"/>
      <c r="C44" s="144"/>
      <c r="D44" s="143" t="s">
        <v>74</v>
      </c>
      <c r="E44" s="195"/>
    </row>
  </sheetData>
  <sheetProtection algorithmName="SHA-512" hashValue="ApIo/r1pCujeLYNeeHtKENNUk5rwCZN5h3BMq333yQHuebFVGdPaVvkQyK9DYHHtH55Gv79cuE5VVLrBB4KtnQ==" saltValue="TLDrXB0gUQ7B6SwwRRfXqw==" spinCount="100000" sheet="1" selectLockedCells="1"/>
  <mergeCells count="9">
    <mergeCell ref="D43:E43"/>
    <mergeCell ref="D44:E44"/>
    <mergeCell ref="A3:C3"/>
    <mergeCell ref="A2:E2"/>
    <mergeCell ref="A42:E42"/>
    <mergeCell ref="A43:C43"/>
    <mergeCell ref="A44:C44"/>
    <mergeCell ref="B4:C4"/>
    <mergeCell ref="B5:C5"/>
  </mergeCells>
  <phoneticPr fontId="5" type="noConversion"/>
  <conditionalFormatting sqref="E4">
    <cfRule type="cellIs" priority="3" operator="lessThanOrEqual">
      <formula>$D$4</formula>
    </cfRule>
    <cfRule type="cellIs" dxfId="32" priority="4" operator="greaterThan">
      <formula>$D$4</formula>
    </cfRule>
  </conditionalFormatting>
  <conditionalFormatting sqref="D5">
    <cfRule type="cellIs" dxfId="31" priority="72" operator="lessThan">
      <formula>SUM(#REF!)</formula>
    </cfRule>
    <cfRule type="cellIs" dxfId="30" priority="73" operator="greaterThan">
      <formula>SUM(#REF!)</formula>
    </cfRule>
    <cfRule type="cellIs" priority="74" operator="greaterThan">
      <formula>SUM(#REF!)</formula>
    </cfRule>
  </conditionalFormatting>
  <dataValidations xWindow="863" yWindow="659" count="2">
    <dataValidation type="whole" operator="greaterThanOrEqual" allowBlank="1" showInputMessage="1" showErrorMessage="1" error="Enter Whole Dollar Amount" promptTitle="Complete this schedule" prompt="to budget for supplies and materials costs. _x000a__x000a_Reminder: Pre-award amounts cannot be greater than budgeted amounts. Pre-award amounts are a sub-set of budgeted costs." sqref="E4" xr:uid="{00000000-0002-0000-0400-000000000000}">
      <formula1>0</formula1>
    </dataValidation>
    <dataValidation type="whole" operator="greaterThanOrEqual" allowBlank="1" showInputMessage="1" showErrorMessage="1" error="Enter Whole Dollar Amount" promptTitle="Complete this schedule" prompt="for supplies and materials (6300) costs do not require specific approval. See the Budgeting Cost Guidance Handbook, https://tea.texas.gov/Finance_and_Grants/Administering_a_Grant.aspx. " sqref="D4" xr:uid="{00000000-0002-0000-0400-000001000000}">
      <formula1>0</formula1>
    </dataValidation>
  </dataValidations>
  <pageMargins left="0.25" right="0.25" top="0.75" bottom="0.75" header="0.3" footer="0.3"/>
  <pageSetup orientation="portrait" r:id="rId1"/>
  <headerFooter>
    <oddHeader>&amp;L&amp;"-,Bold"Application Part 2:&amp;C&amp;"-,Bold" 2020-2021 Elementary and Secondary School Emergency Relief (ESSER) Grant
Authorized by:  CARES Act, Section 18003, Elementary and Secondary School Emergency Relief (ESSER) Fund</oddHeader>
    <oddFooter>&amp;C&amp;"-,Bold" SAS #490-20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F36"/>
  <sheetViews>
    <sheetView view="pageLayout" zoomScaleNormal="100" workbookViewId="0">
      <selection activeCell="E7" sqref="E7"/>
    </sheetView>
  </sheetViews>
  <sheetFormatPr defaultColWidth="8.81640625" defaultRowHeight="14.5" x14ac:dyDescent="0.35"/>
  <cols>
    <col min="1" max="1" width="3.26953125" style="1" customWidth="1"/>
    <col min="2" max="2" width="31.1796875" style="1" customWidth="1"/>
    <col min="3" max="3" width="16" style="1" customWidth="1"/>
    <col min="4" max="4" width="12.26953125" style="1" customWidth="1"/>
    <col min="5" max="5" width="19" style="1" customWidth="1"/>
    <col min="6" max="6" width="18.81640625" style="1" customWidth="1"/>
    <col min="7" max="16384" width="8.81640625" style="1"/>
  </cols>
  <sheetData>
    <row r="1" spans="1:6" x14ac:dyDescent="0.35">
      <c r="A1" s="16" t="s">
        <v>53</v>
      </c>
      <c r="B1" s="67"/>
      <c r="C1" s="68">
        <f>'Payroll 6100'!$C$1</f>
        <v>0</v>
      </c>
      <c r="D1" s="70"/>
      <c r="E1" s="50" t="s">
        <v>54</v>
      </c>
      <c r="F1" s="15">
        <f>'Payroll 6100'!$F$1</f>
        <v>0</v>
      </c>
    </row>
    <row r="2" spans="1:6" x14ac:dyDescent="0.35">
      <c r="A2" s="199" t="s">
        <v>31</v>
      </c>
      <c r="B2" s="200"/>
      <c r="C2" s="200"/>
      <c r="D2" s="200"/>
      <c r="E2" s="200"/>
      <c r="F2" s="201"/>
    </row>
    <row r="3" spans="1:6" ht="30.65" customHeight="1" thickBot="1" x14ac:dyDescent="0.4">
      <c r="A3" s="196" t="s">
        <v>27</v>
      </c>
      <c r="B3" s="197"/>
      <c r="C3" s="197"/>
      <c r="D3" s="214"/>
      <c r="E3" s="56" t="s">
        <v>84</v>
      </c>
      <c r="F3" s="56" t="s">
        <v>85</v>
      </c>
    </row>
    <row r="4" spans="1:6" ht="27" customHeight="1" thickBot="1" x14ac:dyDescent="0.4">
      <c r="A4" s="45">
        <v>1</v>
      </c>
      <c r="B4" s="221" t="s">
        <v>61</v>
      </c>
      <c r="C4" s="221"/>
      <c r="D4" s="221"/>
      <c r="E4" s="46">
        <v>0</v>
      </c>
      <c r="F4" s="46">
        <v>0</v>
      </c>
    </row>
    <row r="5" spans="1:6" ht="29.25" customHeight="1" x14ac:dyDescent="0.35">
      <c r="A5" s="215">
        <v>2</v>
      </c>
      <c r="B5" s="217" t="s">
        <v>62</v>
      </c>
      <c r="C5" s="217"/>
      <c r="D5" s="217"/>
      <c r="E5" s="219">
        <v>0</v>
      </c>
      <c r="F5" s="219">
        <v>0</v>
      </c>
    </row>
    <row r="6" spans="1:6" ht="17.5" customHeight="1" thickBot="1" x14ac:dyDescent="0.4">
      <c r="A6" s="216"/>
      <c r="B6" s="210" t="s">
        <v>86</v>
      </c>
      <c r="C6" s="210"/>
      <c r="D6" s="210"/>
      <c r="E6" s="220"/>
      <c r="F6" s="220"/>
    </row>
    <row r="7" spans="1:6" ht="30" customHeight="1" thickBot="1" x14ac:dyDescent="0.4">
      <c r="A7" s="34">
        <v>3</v>
      </c>
      <c r="B7" s="211" t="s">
        <v>63</v>
      </c>
      <c r="C7" s="211"/>
      <c r="D7" s="211"/>
      <c r="E7" s="9">
        <v>0</v>
      </c>
      <c r="F7" s="9">
        <v>0</v>
      </c>
    </row>
    <row r="8" spans="1:6" ht="18.649999999999999" customHeight="1" thickBot="1" x14ac:dyDescent="0.4">
      <c r="A8" s="35">
        <v>4</v>
      </c>
      <c r="B8" s="212" t="s">
        <v>64</v>
      </c>
      <c r="C8" s="212"/>
      <c r="D8" s="212"/>
      <c r="E8" s="9">
        <v>0</v>
      </c>
      <c r="F8" s="9">
        <v>0</v>
      </c>
    </row>
    <row r="9" spans="1:6" ht="27" customHeight="1" thickBot="1" x14ac:dyDescent="0.4">
      <c r="A9" s="35">
        <v>5</v>
      </c>
      <c r="B9" s="211" t="s">
        <v>65</v>
      </c>
      <c r="C9" s="211"/>
      <c r="D9" s="211"/>
      <c r="E9" s="9">
        <v>0</v>
      </c>
      <c r="F9" s="9">
        <v>0</v>
      </c>
    </row>
    <row r="10" spans="1:6" ht="71.5" customHeight="1" thickBot="1" x14ac:dyDescent="0.4">
      <c r="A10" s="36">
        <v>6</v>
      </c>
      <c r="B10" s="211" t="s">
        <v>66</v>
      </c>
      <c r="C10" s="211"/>
      <c r="D10" s="211"/>
      <c r="E10" s="9">
        <v>0</v>
      </c>
      <c r="F10" s="9">
        <v>0</v>
      </c>
    </row>
    <row r="11" spans="1:6" x14ac:dyDescent="0.35">
      <c r="A11" s="215">
        <v>7</v>
      </c>
      <c r="B11" s="217" t="s">
        <v>68</v>
      </c>
      <c r="C11" s="217"/>
      <c r="D11" s="217"/>
      <c r="E11" s="219">
        <v>0</v>
      </c>
      <c r="F11" s="219">
        <v>0</v>
      </c>
    </row>
    <row r="12" spans="1:6" ht="17.5" customHeight="1" thickBot="1" x14ac:dyDescent="0.4">
      <c r="A12" s="216"/>
      <c r="B12" s="218" t="s">
        <v>32</v>
      </c>
      <c r="C12" s="218"/>
      <c r="D12" s="218"/>
      <c r="E12" s="220"/>
      <c r="F12" s="220"/>
    </row>
    <row r="13" spans="1:6" ht="30.65" customHeight="1" thickBot="1" x14ac:dyDescent="0.4">
      <c r="A13" s="122">
        <v>8</v>
      </c>
      <c r="B13" s="209" t="s">
        <v>67</v>
      </c>
      <c r="C13" s="209"/>
      <c r="D13" s="209"/>
      <c r="E13" s="123">
        <v>0</v>
      </c>
      <c r="F13" s="123">
        <v>0</v>
      </c>
    </row>
    <row r="14" spans="1:6" ht="15.75" customHeight="1" x14ac:dyDescent="0.35">
      <c r="A14" s="37">
        <v>9</v>
      </c>
      <c r="B14" s="208" t="s">
        <v>33</v>
      </c>
      <c r="C14" s="208"/>
      <c r="D14" s="208"/>
      <c r="E14" s="7">
        <f>SUM(E4:E13)</f>
        <v>0</v>
      </c>
      <c r="F14" s="7">
        <f>SUM(F4:F13)</f>
        <v>0</v>
      </c>
    </row>
    <row r="15" spans="1:6" ht="28.5" customHeight="1" x14ac:dyDescent="0.35">
      <c r="A15" s="2">
        <v>10</v>
      </c>
      <c r="B15" s="213" t="s">
        <v>89</v>
      </c>
      <c r="C15" s="213"/>
      <c r="D15" s="213"/>
      <c r="E15" s="5">
        <v>0</v>
      </c>
      <c r="F15" s="5">
        <v>0</v>
      </c>
    </row>
    <row r="16" spans="1:6" x14ac:dyDescent="0.35">
      <c r="A16" s="2">
        <v>11</v>
      </c>
      <c r="B16" s="207" t="s">
        <v>79</v>
      </c>
      <c r="C16" s="207"/>
      <c r="D16" s="207"/>
      <c r="E16" s="8">
        <f>SUM(E14,E15)</f>
        <v>0</v>
      </c>
      <c r="F16" s="8">
        <f>SUM(F14,F15)</f>
        <v>0</v>
      </c>
    </row>
    <row r="18" spans="2:2" x14ac:dyDescent="0.35">
      <c r="B18" s="1" t="s">
        <v>34</v>
      </c>
    </row>
    <row r="34" spans="1:6" x14ac:dyDescent="0.35">
      <c r="A34" s="199" t="s">
        <v>70</v>
      </c>
      <c r="B34" s="206"/>
      <c r="C34" s="206"/>
      <c r="D34" s="206"/>
      <c r="E34" s="200"/>
      <c r="F34" s="201"/>
    </row>
    <row r="35" spans="1:6" x14ac:dyDescent="0.35">
      <c r="A35" s="143" t="s">
        <v>71</v>
      </c>
      <c r="B35" s="144"/>
      <c r="C35" s="144"/>
      <c r="D35" s="195"/>
      <c r="E35" s="195" t="s">
        <v>73</v>
      </c>
      <c r="F35" s="142"/>
    </row>
    <row r="36" spans="1:6" x14ac:dyDescent="0.35">
      <c r="A36" s="143" t="s">
        <v>72</v>
      </c>
      <c r="B36" s="144"/>
      <c r="C36" s="144"/>
      <c r="D36" s="195"/>
      <c r="E36" s="195" t="s">
        <v>74</v>
      </c>
      <c r="F36" s="142"/>
    </row>
  </sheetData>
  <sheetProtection algorithmName="SHA-512" hashValue="uX8QHAyLkDO6GhrON8iPFpWntM2hYQ5O7fdqX5g7+VjmkFc+B0mgk+Lu7TdOvhOXRfCYKEVB8RTO37/PghQp1g==" saltValue="qgSxGY+v/boEHFBA/QOJtw==" spinCount="100000" sheet="1" selectLockedCells="1"/>
  <dataConsolidate/>
  <mergeCells count="26">
    <mergeCell ref="A2:F2"/>
    <mergeCell ref="A3:D3"/>
    <mergeCell ref="A11:A12"/>
    <mergeCell ref="B11:D11"/>
    <mergeCell ref="B12:D12"/>
    <mergeCell ref="F5:F6"/>
    <mergeCell ref="E11:E12"/>
    <mergeCell ref="F11:F12"/>
    <mergeCell ref="B4:D4"/>
    <mergeCell ref="B5:D5"/>
    <mergeCell ref="A5:A6"/>
    <mergeCell ref="B9:D9"/>
    <mergeCell ref="E5:E6"/>
    <mergeCell ref="B14:D14"/>
    <mergeCell ref="E35:F35"/>
    <mergeCell ref="B13:D13"/>
    <mergeCell ref="B6:D6"/>
    <mergeCell ref="B7:D7"/>
    <mergeCell ref="B8:D8"/>
    <mergeCell ref="B15:D15"/>
    <mergeCell ref="B10:D10"/>
    <mergeCell ref="E36:F36"/>
    <mergeCell ref="A34:F34"/>
    <mergeCell ref="A35:D35"/>
    <mergeCell ref="A36:D36"/>
    <mergeCell ref="B16:D16"/>
  </mergeCells>
  <phoneticPr fontId="5" type="noConversion"/>
  <conditionalFormatting sqref="F4">
    <cfRule type="cellIs" priority="38" operator="lessThanOrEqual">
      <formula>$E$4</formula>
    </cfRule>
    <cfRule type="cellIs" dxfId="29" priority="39" operator="greaterThan">
      <formula>$E$4</formula>
    </cfRule>
  </conditionalFormatting>
  <conditionalFormatting sqref="F5:F6">
    <cfRule type="cellIs" priority="36" operator="lessThanOrEqual">
      <formula>$E$5</formula>
    </cfRule>
    <cfRule type="cellIs" dxfId="28" priority="37" operator="greaterThan">
      <formula>$E$5</formula>
    </cfRule>
  </conditionalFormatting>
  <conditionalFormatting sqref="F7">
    <cfRule type="cellIs" priority="34" operator="lessThanOrEqual">
      <formula>$E$7</formula>
    </cfRule>
    <cfRule type="cellIs" dxfId="27" priority="35" operator="greaterThan">
      <formula>$E$7</formula>
    </cfRule>
  </conditionalFormatting>
  <conditionalFormatting sqref="F8">
    <cfRule type="cellIs" priority="32" operator="lessThanOrEqual">
      <formula>$E$8</formula>
    </cfRule>
    <cfRule type="cellIs" dxfId="26" priority="33" operator="greaterThan">
      <formula>$E$8</formula>
    </cfRule>
  </conditionalFormatting>
  <conditionalFormatting sqref="F9">
    <cfRule type="cellIs" priority="30" operator="lessThanOrEqual">
      <formula>$E$9</formula>
    </cfRule>
    <cfRule type="cellIs" dxfId="25" priority="31" operator="greaterThan">
      <formula>$E$9</formula>
    </cfRule>
  </conditionalFormatting>
  <conditionalFormatting sqref="F10">
    <cfRule type="cellIs" priority="28" operator="lessThanOrEqual">
      <formula>$E$10</formula>
    </cfRule>
    <cfRule type="cellIs" dxfId="24" priority="29" operator="greaterThan">
      <formula>$E$10</formula>
    </cfRule>
  </conditionalFormatting>
  <conditionalFormatting sqref="F11:F12">
    <cfRule type="cellIs" priority="25" operator="lessThanOrEqual">
      <formula>$E$11</formula>
    </cfRule>
    <cfRule type="cellIs" dxfId="23" priority="27" operator="greaterThan">
      <formula>$E$11</formula>
    </cfRule>
  </conditionalFormatting>
  <conditionalFormatting sqref="F13">
    <cfRule type="cellIs" priority="23" operator="lessThanOrEqual">
      <formula>$E$13</formula>
    </cfRule>
    <cfRule type="cellIs" dxfId="22" priority="24" operator="greaterThan">
      <formula>$E$13</formula>
    </cfRule>
  </conditionalFormatting>
  <conditionalFormatting sqref="F15">
    <cfRule type="cellIs" priority="20" operator="lessThanOrEqual">
      <formula>$E$15</formula>
    </cfRule>
    <cfRule type="cellIs" dxfId="21" priority="22" operator="greaterThan">
      <formula>$E$15</formula>
    </cfRule>
  </conditionalFormatting>
  <conditionalFormatting sqref="E16">
    <cfRule type="cellIs" priority="75" operator="equal">
      <formula>SUM(#REF!,#REF!)</formula>
    </cfRule>
    <cfRule type="cellIs" dxfId="20" priority="76" operator="lessThan">
      <formula>SUM(#REF!,#REF!)</formula>
    </cfRule>
    <cfRule type="cellIs" dxfId="19" priority="77" operator="greaterThan">
      <formula>SUM(#REF!,#REF!)</formula>
    </cfRule>
  </conditionalFormatting>
  <dataValidations xWindow="537" yWindow="331" count="2">
    <dataValidation type="whole" operator="greaterThanOrEqual" allowBlank="1" showInputMessage="1" showErrorMessage="1" error="Enter whole dollar amount." promptTitle="Complete this schedule" prompt="to budget other operating costs. All budgeted funds must be entered in whole dollar amounts. Do not enter any cents. For more information see the Budgeting Cost Guidance https://tea.texas.gov/Finance_and_Grants/Administering_a_Grant.aspx." sqref="E15 E4:E13" xr:uid="{00000000-0002-0000-0500-000000000000}">
      <formula1>0</formula1>
    </dataValidation>
    <dataValidation type="whole" operator="greaterThanOrEqual" allowBlank="1" showInputMessage="1" showErrorMessage="1" error="Enter whole dollar amount." promptTitle="Complete this schedule" prompt="to budget other operating costs. _x000a__x000a_Reminder: Pre-award amounts cannot be greater than budgeted amounts. Pre-award amounts are a sub-set of budgeted costs." sqref="F4 F7:F9 F5:F6 F10 F11:F12 F13 F15" xr:uid="{00000000-0002-0000-0500-000003000000}">
      <formula1>0</formula1>
    </dataValidation>
  </dataValidations>
  <pageMargins left="0.25" right="0.25" top="0.75" bottom="0.75" header="0.3" footer="0.3"/>
  <pageSetup orientation="portrait" r:id="rId1"/>
  <headerFooter>
    <oddHeader>&amp;L&amp;"-,Bold"Application Part 2:&amp;C&amp;"-,Bold" 2020-2021 Elementary and Secondary School Emergency Relief (ESSER) Grant
Authorized by:  CARES Act, Section 18003, Elementary and Secondary School Emergency Relief (ESSER) Fund</oddHeader>
    <oddFooter>&amp;C&amp;"-,Bold" SAS #490-20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F44"/>
  <sheetViews>
    <sheetView view="pageLayout" zoomScaleNormal="115" workbookViewId="0">
      <selection activeCell="B5" sqref="B5"/>
    </sheetView>
  </sheetViews>
  <sheetFormatPr defaultColWidth="8.81640625" defaultRowHeight="14.5" x14ac:dyDescent="0.35"/>
  <cols>
    <col min="1" max="1" width="3.26953125" style="1" customWidth="1"/>
    <col min="2" max="2" width="37.453125" style="1" customWidth="1"/>
    <col min="3" max="3" width="9.54296875" style="1" customWidth="1"/>
    <col min="4" max="4" width="12.7265625" style="1" customWidth="1"/>
    <col min="5" max="5" width="18.7265625" style="1" customWidth="1"/>
    <col min="6" max="6" width="18.26953125" style="1" customWidth="1"/>
    <col min="7" max="16384" width="8.81640625" style="1"/>
  </cols>
  <sheetData>
    <row r="1" spans="1:6" x14ac:dyDescent="0.35">
      <c r="A1" s="222" t="s">
        <v>53</v>
      </c>
      <c r="B1" s="223"/>
      <c r="C1" s="49">
        <f>'Payroll 6100'!$C$1</f>
        <v>0</v>
      </c>
      <c r="D1" s="76"/>
      <c r="E1" s="48" t="s">
        <v>54</v>
      </c>
      <c r="F1" s="83">
        <f>'Payroll 6100'!$F$1</f>
        <v>0</v>
      </c>
    </row>
    <row r="2" spans="1:6" x14ac:dyDescent="0.35">
      <c r="A2" s="199" t="s">
        <v>35</v>
      </c>
      <c r="B2" s="200"/>
      <c r="C2" s="200"/>
      <c r="D2" s="230"/>
      <c r="E2" s="230"/>
      <c r="F2" s="231"/>
    </row>
    <row r="3" spans="1:6" ht="45" customHeight="1" thickBot="1" x14ac:dyDescent="0.4">
      <c r="A3" s="196" t="s">
        <v>36</v>
      </c>
      <c r="B3" s="197"/>
      <c r="C3" s="81" t="s">
        <v>37</v>
      </c>
      <c r="D3" s="82" t="s">
        <v>38</v>
      </c>
      <c r="E3" s="56" t="s">
        <v>84</v>
      </c>
      <c r="F3" s="56" t="s">
        <v>85</v>
      </c>
    </row>
    <row r="4" spans="1:6" x14ac:dyDescent="0.35">
      <c r="A4" s="232" t="s">
        <v>39</v>
      </c>
      <c r="B4" s="233"/>
      <c r="C4" s="233"/>
      <c r="D4" s="233"/>
      <c r="E4" s="233"/>
      <c r="F4" s="234"/>
    </row>
    <row r="5" spans="1:6" x14ac:dyDescent="0.35">
      <c r="A5" s="2">
        <v>1</v>
      </c>
      <c r="B5" s="43"/>
      <c r="C5" s="52" t="s">
        <v>40</v>
      </c>
      <c r="D5" s="44" t="s">
        <v>40</v>
      </c>
      <c r="E5" s="27">
        <v>0</v>
      </c>
      <c r="F5" s="5">
        <v>0</v>
      </c>
    </row>
    <row r="6" spans="1:6" x14ac:dyDescent="0.35">
      <c r="A6" s="235" t="s">
        <v>41</v>
      </c>
      <c r="B6" s="236"/>
      <c r="C6" s="236"/>
      <c r="D6" s="236"/>
      <c r="E6" s="236"/>
      <c r="F6" s="237"/>
    </row>
    <row r="7" spans="1:6" x14ac:dyDescent="0.35">
      <c r="A7" s="2">
        <v>2</v>
      </c>
      <c r="B7" s="51" t="s">
        <v>96</v>
      </c>
      <c r="C7" s="74"/>
      <c r="D7" s="41">
        <v>0</v>
      </c>
      <c r="E7" s="38">
        <f t="shared" ref="E7:E14" si="0">SUM(C7*D7)</f>
        <v>0</v>
      </c>
      <c r="F7" s="5">
        <v>0</v>
      </c>
    </row>
    <row r="8" spans="1:6" x14ac:dyDescent="0.35">
      <c r="A8" s="2">
        <v>3</v>
      </c>
      <c r="B8" s="51"/>
      <c r="C8" s="74"/>
      <c r="D8" s="41">
        <v>0</v>
      </c>
      <c r="E8" s="38">
        <f t="shared" si="0"/>
        <v>0</v>
      </c>
      <c r="F8" s="5">
        <v>0</v>
      </c>
    </row>
    <row r="9" spans="1:6" x14ac:dyDescent="0.35">
      <c r="A9" s="2">
        <v>4</v>
      </c>
      <c r="B9" s="51"/>
      <c r="C9" s="74"/>
      <c r="D9" s="41">
        <v>0</v>
      </c>
      <c r="E9" s="38">
        <f t="shared" si="0"/>
        <v>0</v>
      </c>
      <c r="F9" s="5">
        <v>0</v>
      </c>
    </row>
    <row r="10" spans="1:6" x14ac:dyDescent="0.35">
      <c r="A10" s="2">
        <v>5</v>
      </c>
      <c r="B10" s="51"/>
      <c r="C10" s="74"/>
      <c r="D10" s="41">
        <v>0</v>
      </c>
      <c r="E10" s="38">
        <f t="shared" si="0"/>
        <v>0</v>
      </c>
      <c r="F10" s="5">
        <v>0</v>
      </c>
    </row>
    <row r="11" spans="1:6" x14ac:dyDescent="0.35">
      <c r="A11" s="2">
        <v>6</v>
      </c>
      <c r="B11" s="51"/>
      <c r="C11" s="74"/>
      <c r="D11" s="41">
        <v>0</v>
      </c>
      <c r="E11" s="38">
        <f t="shared" si="0"/>
        <v>0</v>
      </c>
      <c r="F11" s="5">
        <v>0</v>
      </c>
    </row>
    <row r="12" spans="1:6" x14ac:dyDescent="0.35">
      <c r="A12" s="2">
        <v>7</v>
      </c>
      <c r="B12" s="51"/>
      <c r="C12" s="74"/>
      <c r="D12" s="41">
        <v>0</v>
      </c>
      <c r="E12" s="38">
        <f t="shared" si="0"/>
        <v>0</v>
      </c>
      <c r="F12" s="5">
        <v>0</v>
      </c>
    </row>
    <row r="13" spans="1:6" x14ac:dyDescent="0.35">
      <c r="A13" s="2">
        <v>8</v>
      </c>
      <c r="B13" s="51"/>
      <c r="C13" s="74"/>
      <c r="D13" s="41">
        <v>0</v>
      </c>
      <c r="E13" s="38">
        <f t="shared" si="0"/>
        <v>0</v>
      </c>
      <c r="F13" s="5">
        <v>0</v>
      </c>
    </row>
    <row r="14" spans="1:6" x14ac:dyDescent="0.35">
      <c r="A14" s="2">
        <v>9</v>
      </c>
      <c r="B14" s="51"/>
      <c r="C14" s="74"/>
      <c r="D14" s="41">
        <v>0</v>
      </c>
      <c r="E14" s="38">
        <f t="shared" si="0"/>
        <v>0</v>
      </c>
      <c r="F14" s="5">
        <v>0</v>
      </c>
    </row>
    <row r="15" spans="1:6" x14ac:dyDescent="0.35">
      <c r="A15" s="235" t="s">
        <v>42</v>
      </c>
      <c r="B15" s="236"/>
      <c r="C15" s="236"/>
      <c r="D15" s="236"/>
      <c r="E15" s="236"/>
      <c r="F15" s="237"/>
    </row>
    <row r="16" spans="1:6" x14ac:dyDescent="0.35">
      <c r="A16" s="3">
        <v>10</v>
      </c>
      <c r="B16" s="51" t="s">
        <v>96</v>
      </c>
      <c r="C16" s="74"/>
      <c r="D16" s="41"/>
      <c r="E16" s="39">
        <f>SUM(C16*D16)</f>
        <v>0</v>
      </c>
      <c r="F16" s="5">
        <v>0</v>
      </c>
    </row>
    <row r="17" spans="1:6" x14ac:dyDescent="0.35">
      <c r="A17" s="3">
        <v>11</v>
      </c>
      <c r="B17" s="51"/>
      <c r="C17" s="74"/>
      <c r="D17" s="41">
        <v>0</v>
      </c>
      <c r="E17" s="39">
        <f>SUM(C17*D17)</f>
        <v>0</v>
      </c>
      <c r="F17" s="5">
        <v>0</v>
      </c>
    </row>
    <row r="18" spans="1:6" x14ac:dyDescent="0.35">
      <c r="A18" s="3">
        <v>12</v>
      </c>
      <c r="B18" s="51"/>
      <c r="C18" s="74"/>
      <c r="D18" s="41">
        <v>0</v>
      </c>
      <c r="E18" s="39">
        <f>SUM(C18*D18)</f>
        <v>0</v>
      </c>
      <c r="F18" s="5">
        <v>0</v>
      </c>
    </row>
    <row r="19" spans="1:6" x14ac:dyDescent="0.35">
      <c r="A19" s="235" t="s">
        <v>43</v>
      </c>
      <c r="B19" s="236"/>
      <c r="C19" s="236"/>
      <c r="D19" s="236"/>
      <c r="E19" s="236"/>
      <c r="F19" s="237"/>
    </row>
    <row r="20" spans="1:6" x14ac:dyDescent="0.35">
      <c r="A20" s="3">
        <v>13</v>
      </c>
      <c r="B20" s="51" t="s">
        <v>96</v>
      </c>
      <c r="C20" s="75"/>
      <c r="D20" s="42">
        <v>0</v>
      </c>
      <c r="E20" s="40">
        <f>SUM(C20*D20)</f>
        <v>0</v>
      </c>
      <c r="F20" s="5">
        <v>0</v>
      </c>
    </row>
    <row r="21" spans="1:6" x14ac:dyDescent="0.35">
      <c r="A21" s="3">
        <v>14</v>
      </c>
      <c r="B21" s="51"/>
      <c r="C21" s="75"/>
      <c r="D21" s="42">
        <v>0</v>
      </c>
      <c r="E21" s="40">
        <f>SUM(C21*D21)</f>
        <v>0</v>
      </c>
      <c r="F21" s="5">
        <v>0</v>
      </c>
    </row>
    <row r="22" spans="1:6" x14ac:dyDescent="0.35">
      <c r="A22" s="3">
        <v>15</v>
      </c>
      <c r="B22" s="51"/>
      <c r="C22" s="75"/>
      <c r="D22" s="42">
        <v>0</v>
      </c>
      <c r="E22" s="40">
        <f>SUM(C22*D22)</f>
        <v>0</v>
      </c>
      <c r="F22" s="5">
        <v>0</v>
      </c>
    </row>
    <row r="23" spans="1:6" ht="29.25" customHeight="1" x14ac:dyDescent="0.35">
      <c r="A23" s="224" t="s">
        <v>51</v>
      </c>
      <c r="B23" s="225"/>
      <c r="C23" s="225"/>
      <c r="D23" s="225"/>
      <c r="E23" s="225"/>
      <c r="F23" s="226"/>
    </row>
    <row r="24" spans="1:6" ht="16.149999999999999" customHeight="1" x14ac:dyDescent="0.35">
      <c r="A24" s="3">
        <v>16</v>
      </c>
      <c r="B24" s="227" t="s">
        <v>96</v>
      </c>
      <c r="C24" s="228"/>
      <c r="D24" s="229"/>
      <c r="E24" s="42"/>
      <c r="F24" s="73">
        <v>0</v>
      </c>
    </row>
    <row r="25" spans="1:6" x14ac:dyDescent="0.35">
      <c r="A25" s="3">
        <v>17</v>
      </c>
      <c r="B25" s="207" t="s">
        <v>52</v>
      </c>
      <c r="C25" s="207"/>
      <c r="D25" s="207"/>
      <c r="E25" s="28">
        <f>SUM(E5,E7:E14,E16:E18,E20:E22,E24)</f>
        <v>0</v>
      </c>
      <c r="F25" s="6">
        <f>SUM(F5,F7:F14,F16:F18,F20:F22,F24)</f>
        <v>0</v>
      </c>
    </row>
    <row r="26" spans="1:6" x14ac:dyDescent="0.35">
      <c r="A26" s="72"/>
      <c r="B26" s="77"/>
      <c r="C26" s="77"/>
      <c r="D26" s="78"/>
      <c r="E26" s="78"/>
      <c r="F26" s="78"/>
    </row>
    <row r="27" spans="1:6" x14ac:dyDescent="0.35">
      <c r="A27" s="72"/>
      <c r="B27" s="77"/>
      <c r="C27" s="77"/>
      <c r="D27" s="78"/>
      <c r="E27" s="78"/>
      <c r="F27" s="78"/>
    </row>
    <row r="28" spans="1:6" x14ac:dyDescent="0.35">
      <c r="A28" s="72"/>
      <c r="B28" s="77"/>
      <c r="C28" s="77"/>
      <c r="D28" s="78"/>
      <c r="E28" s="78"/>
      <c r="F28" s="78"/>
    </row>
    <row r="29" spans="1:6" x14ac:dyDescent="0.35">
      <c r="A29" s="72"/>
      <c r="B29" s="77"/>
      <c r="C29" s="77"/>
      <c r="D29" s="78"/>
      <c r="E29" s="78"/>
      <c r="F29" s="78"/>
    </row>
    <row r="30" spans="1:6" x14ac:dyDescent="0.35">
      <c r="A30" s="72"/>
      <c r="B30" s="77"/>
      <c r="C30" s="77"/>
      <c r="D30" s="78"/>
      <c r="E30" s="78"/>
      <c r="F30" s="78"/>
    </row>
    <row r="31" spans="1:6" x14ac:dyDescent="0.35">
      <c r="A31" s="72"/>
      <c r="B31" s="77"/>
      <c r="C31" s="77"/>
      <c r="D31" s="78"/>
      <c r="E31" s="78"/>
      <c r="F31" s="78"/>
    </row>
    <row r="32" spans="1:6" x14ac:dyDescent="0.35">
      <c r="A32" s="72"/>
      <c r="B32" s="77"/>
      <c r="C32" s="77"/>
      <c r="D32" s="78"/>
      <c r="E32" s="78"/>
      <c r="F32" s="78"/>
    </row>
    <row r="33" spans="1:6" x14ac:dyDescent="0.35">
      <c r="A33" s="72"/>
      <c r="B33" s="77"/>
      <c r="C33" s="77"/>
      <c r="D33" s="78"/>
      <c r="E33" s="78"/>
      <c r="F33" s="78"/>
    </row>
    <row r="34" spans="1:6" x14ac:dyDescent="0.35">
      <c r="A34" s="72"/>
      <c r="B34" s="77"/>
      <c r="C34" s="77"/>
      <c r="D34" s="78"/>
      <c r="E34" s="78"/>
      <c r="F34" s="78"/>
    </row>
    <row r="35" spans="1:6" x14ac:dyDescent="0.35">
      <c r="A35" s="72"/>
      <c r="B35" s="77"/>
      <c r="C35" s="77"/>
      <c r="D35" s="78"/>
      <c r="E35" s="78"/>
      <c r="F35" s="78"/>
    </row>
    <row r="36" spans="1:6" x14ac:dyDescent="0.35">
      <c r="A36" s="72"/>
      <c r="B36" s="77"/>
      <c r="C36" s="77"/>
      <c r="D36" s="78"/>
      <c r="E36" s="78"/>
      <c r="F36" s="78"/>
    </row>
    <row r="37" spans="1:6" x14ac:dyDescent="0.35">
      <c r="A37" s="72"/>
      <c r="B37" s="77"/>
      <c r="C37" s="77"/>
      <c r="D37" s="78"/>
      <c r="E37" s="78"/>
      <c r="F37" s="78"/>
    </row>
    <row r="38" spans="1:6" x14ac:dyDescent="0.35">
      <c r="A38" s="72"/>
      <c r="B38" s="77"/>
      <c r="C38" s="77"/>
      <c r="D38" s="78"/>
      <c r="E38" s="78"/>
      <c r="F38" s="78"/>
    </row>
    <row r="39" spans="1:6" x14ac:dyDescent="0.35">
      <c r="A39" s="72"/>
      <c r="B39" s="77"/>
      <c r="C39" s="77"/>
      <c r="D39" s="78"/>
      <c r="E39" s="78"/>
      <c r="F39" s="78"/>
    </row>
    <row r="40" spans="1:6" x14ac:dyDescent="0.35">
      <c r="A40" s="72"/>
      <c r="B40" s="77"/>
      <c r="C40" s="77"/>
      <c r="D40" s="78"/>
      <c r="E40" s="78"/>
      <c r="F40" s="78"/>
    </row>
    <row r="42" spans="1:6" x14ac:dyDescent="0.35">
      <c r="A42" s="198" t="s">
        <v>70</v>
      </c>
      <c r="B42" s="198"/>
      <c r="C42" s="198"/>
      <c r="D42" s="198"/>
      <c r="E42" s="198"/>
      <c r="F42" s="198"/>
    </row>
    <row r="43" spans="1:6" x14ac:dyDescent="0.35">
      <c r="A43" s="71" t="s">
        <v>71</v>
      </c>
      <c r="B43" s="79"/>
      <c r="C43" s="79"/>
      <c r="D43" s="79"/>
      <c r="E43" s="142" t="s">
        <v>73</v>
      </c>
      <c r="F43" s="142"/>
    </row>
    <row r="44" spans="1:6" x14ac:dyDescent="0.35">
      <c r="A44" s="71" t="s">
        <v>72</v>
      </c>
      <c r="B44" s="79"/>
      <c r="C44" s="79"/>
      <c r="D44" s="79"/>
      <c r="E44" s="142" t="s">
        <v>74</v>
      </c>
      <c r="F44" s="142"/>
    </row>
  </sheetData>
  <sheetProtection algorithmName="SHA-512" hashValue="M3B5VhuO1Gct3gmNhDlSK2F7dU9YeUtop7KKNkDVFRfrz9hD3l7FEkf39fGQiiwzFzqPkfRjLzBiqjdGvAVaJQ==" saltValue="XEFe6NzkQXKLigissVZ7/w==" spinCount="100000" sheet="1" selectLockedCells="1"/>
  <mergeCells count="13">
    <mergeCell ref="E44:F44"/>
    <mergeCell ref="A3:B3"/>
    <mergeCell ref="A1:B1"/>
    <mergeCell ref="B25:D25"/>
    <mergeCell ref="A23:F23"/>
    <mergeCell ref="E43:F43"/>
    <mergeCell ref="A42:F42"/>
    <mergeCell ref="B24:D24"/>
    <mergeCell ref="A2:F2"/>
    <mergeCell ref="A4:F4"/>
    <mergeCell ref="A6:F6"/>
    <mergeCell ref="A15:F15"/>
    <mergeCell ref="A19:F19"/>
  </mergeCells>
  <phoneticPr fontId="5" type="noConversion"/>
  <conditionalFormatting sqref="F5">
    <cfRule type="cellIs" priority="39" operator="lessThanOrEqual">
      <formula>$E$5</formula>
    </cfRule>
    <cfRule type="cellIs" dxfId="18" priority="40" operator="greaterThan">
      <formula>$E$5</formula>
    </cfRule>
  </conditionalFormatting>
  <conditionalFormatting sqref="F25">
    <cfRule type="cellIs" priority="37" operator="lessThanOrEqual">
      <formula>$E$25</formula>
    </cfRule>
    <cfRule type="cellIs" dxfId="17" priority="38" operator="greaterThan">
      <formula>$E$25</formula>
    </cfRule>
  </conditionalFormatting>
  <conditionalFormatting sqref="F24">
    <cfRule type="cellIs" priority="33" operator="lessThanOrEqual">
      <formula>$E$24</formula>
    </cfRule>
    <cfRule type="cellIs" dxfId="16" priority="34" operator="greaterThan">
      <formula>$E$24</formula>
    </cfRule>
  </conditionalFormatting>
  <conditionalFormatting sqref="F7">
    <cfRule type="cellIs" priority="27" operator="lessThanOrEqual">
      <formula>$E$7</formula>
    </cfRule>
    <cfRule type="cellIs" dxfId="15" priority="28" operator="greaterThan">
      <formula>$E$7</formula>
    </cfRule>
  </conditionalFormatting>
  <conditionalFormatting sqref="F8">
    <cfRule type="cellIs" priority="25" operator="lessThanOrEqual">
      <formula>$E$8</formula>
    </cfRule>
    <cfRule type="cellIs" dxfId="14" priority="26" operator="greaterThan">
      <formula>$E$8</formula>
    </cfRule>
  </conditionalFormatting>
  <conditionalFormatting sqref="F9">
    <cfRule type="cellIs" priority="23" operator="lessThanOrEqual">
      <formula>$E$9</formula>
    </cfRule>
    <cfRule type="cellIs" dxfId="13" priority="24" operator="greaterThan">
      <formula>$E$9</formula>
    </cfRule>
  </conditionalFormatting>
  <conditionalFormatting sqref="F10">
    <cfRule type="cellIs" priority="21" operator="lessThanOrEqual">
      <formula>$E$10</formula>
    </cfRule>
    <cfRule type="cellIs" dxfId="12" priority="22" operator="greaterThan">
      <formula>$E$10</formula>
    </cfRule>
  </conditionalFormatting>
  <conditionalFormatting sqref="F11">
    <cfRule type="cellIs" priority="19" operator="lessThanOrEqual">
      <formula>$E$11</formula>
    </cfRule>
    <cfRule type="cellIs" dxfId="11" priority="20" operator="greaterThan">
      <formula>$E$11</formula>
    </cfRule>
  </conditionalFormatting>
  <conditionalFormatting sqref="F12">
    <cfRule type="cellIs" priority="17" operator="lessThanOrEqual">
      <formula>$E$12</formula>
    </cfRule>
    <cfRule type="cellIs" dxfId="10" priority="18" operator="greaterThan">
      <formula>$E$12</formula>
    </cfRule>
  </conditionalFormatting>
  <conditionalFormatting sqref="F13">
    <cfRule type="cellIs" priority="15" operator="lessThanOrEqual">
      <formula>$E$13</formula>
    </cfRule>
    <cfRule type="cellIs" dxfId="9" priority="16" operator="greaterThan">
      <formula>$E$13</formula>
    </cfRule>
  </conditionalFormatting>
  <conditionalFormatting sqref="F14">
    <cfRule type="cellIs" priority="13" operator="lessThanOrEqual">
      <formula>$E$14</formula>
    </cfRule>
    <cfRule type="cellIs" dxfId="8" priority="14" operator="greaterThan">
      <formula>$E$14</formula>
    </cfRule>
  </conditionalFormatting>
  <conditionalFormatting sqref="F16">
    <cfRule type="cellIs" priority="11" operator="lessThanOrEqual">
      <formula>$E$16</formula>
    </cfRule>
    <cfRule type="cellIs" dxfId="7" priority="12" operator="greaterThan">
      <formula>$E$16</formula>
    </cfRule>
  </conditionalFormatting>
  <conditionalFormatting sqref="F17">
    <cfRule type="cellIs" priority="9" operator="lessThanOrEqual">
      <formula>$E$17</formula>
    </cfRule>
    <cfRule type="cellIs" dxfId="6" priority="10" operator="greaterThan">
      <formula>$E$17</formula>
    </cfRule>
  </conditionalFormatting>
  <conditionalFormatting sqref="F18">
    <cfRule type="cellIs" priority="7" operator="lessThanOrEqual">
      <formula>$E$18</formula>
    </cfRule>
    <cfRule type="cellIs" dxfId="5" priority="8" operator="greaterThan">
      <formula>$E$18</formula>
    </cfRule>
  </conditionalFormatting>
  <conditionalFormatting sqref="F20">
    <cfRule type="cellIs" priority="5" operator="lessThanOrEqual">
      <formula>$E$20</formula>
    </cfRule>
    <cfRule type="cellIs" dxfId="4" priority="6" operator="greaterThan">
      <formula>$E$20</formula>
    </cfRule>
  </conditionalFormatting>
  <conditionalFormatting sqref="F21">
    <cfRule type="cellIs" priority="3" operator="lessThanOrEqual">
      <formula>$E$21</formula>
    </cfRule>
    <cfRule type="cellIs" dxfId="3" priority="4" operator="greaterThan">
      <formula>$E$21</formula>
    </cfRule>
  </conditionalFormatting>
  <conditionalFormatting sqref="F22">
    <cfRule type="cellIs" priority="1" operator="lessThanOrEqual">
      <formula>$E$22</formula>
    </cfRule>
    <cfRule type="cellIs" dxfId="2" priority="2" operator="greaterThan">
      <formula>$E$22</formula>
    </cfRule>
  </conditionalFormatting>
  <conditionalFormatting sqref="E25">
    <cfRule type="cellIs" dxfId="1" priority="78" operator="lessThan">
      <formula>SUM(#REF!)</formula>
    </cfRule>
    <cfRule type="cellIs" dxfId="0" priority="79" operator="greaterThan">
      <formula>SUM(#REF!)</formula>
    </cfRule>
    <cfRule type="cellIs" priority="80" operator="greaterThan">
      <formula>SUM(#REF!)</formula>
    </cfRule>
  </conditionalFormatting>
  <dataValidations xWindow="691" yWindow="407" count="10">
    <dataValidation allowBlank="1" showInputMessage="1" showErrorMessage="1" prompt="Enter the description and purpose of the capital expenditure for additions, improvements, or modifications to capital assets. " sqref="B24:C24" xr:uid="{00000000-0002-0000-0600-000000000000}"/>
    <dataValidation type="whole" operator="greaterThanOrEqual" allowBlank="1" showInputMessage="1" showErrorMessage="1" error="Enter whole dollar amount." promptTitle="Complete this schedule" prompt="to budget for capitalized outlay." sqref="E5 E24" xr:uid="{00000000-0002-0000-0600-000001000000}">
      <formula1>0</formula1>
    </dataValidation>
    <dataValidation type="whole" allowBlank="1" showInputMessage="1" showErrorMessage="1" sqref="E25" xr:uid="{00000000-0002-0000-0600-000002000000}">
      <formula1>0</formula1>
      <formula2>200000</formula2>
    </dataValidation>
    <dataValidation type="whole" operator="greaterThanOrEqual" allowBlank="1" showInputMessage="1" showErrorMessage="1" error="Enter Whole Number" promptTitle="Enter number of units" prompt="to budget for capitalized outlay." sqref="C20:C22 C7:C14 C16:C18" xr:uid="{00000000-0002-0000-0600-000005000000}">
      <formula1>0</formula1>
    </dataValidation>
    <dataValidation type="whole" operator="greaterThanOrEqual" allowBlank="1" showInputMessage="1" showErrorMessage="1" error="Enter whole dollar amount." promptTitle="Complete this schedule" prompt="to budget for capitalized outlay._x000a__x000a_Reminder: Pre-award amounts cannot be greater than budgeted amounts. Pre-award amounts are a sub-set of budgeted costs." sqref="F24 F20:F22 F7:F14 F5 F16 F18" xr:uid="{00000000-0002-0000-0600-000006000000}">
      <formula1>0</formula1>
    </dataValidation>
    <dataValidation type="custom" operator="greaterThan" showInputMessage="1" showErrorMessage="1" error="1) Enter whole dollars amounts only._x000a_2) Ensure Quantity of Units has been entered." promptTitle="Enter Unit Cost " prompt="using whole dollar amounts only." sqref="D7:D14" xr:uid="{00000000-0002-0000-0600-000007000000}">
      <formula1>NOT(ISBLANK(C7))</formula1>
    </dataValidation>
    <dataValidation type="custom" operator="greaterThan" showInputMessage="1" showErrorMessage="1" error="1) Enter whole dollars amounts only._x000a_2) Ensure Quantity of Units has been entered." promptTitle="Enter Unit Cost" prompt="using whole dollars amounts only." sqref="D16:D18" xr:uid="{00000000-0002-0000-0600-000008000000}">
      <formula1>NOT(ISBLANK(C16))</formula1>
    </dataValidation>
    <dataValidation type="whole" operator="lessThanOrEqual" allowBlank="1" showInputMessage="1" sqref="F25" xr:uid="{00000000-0002-0000-0600-000009000000}">
      <formula1>0</formula1>
    </dataValidation>
    <dataValidation type="custom" operator="greaterThan" showInputMessage="1" showErrorMessage="1" error="1) Enter whole dollars amounts only._x000a_2) Ensure Quantity of Units has been entered." promptTitle="Enter Unit Cost" prompt="using whole dollar amounts only." sqref="D20:D22" xr:uid="{00000000-0002-0000-0600-00000A000000}">
      <formula1>NOT(ISBLANK(C20))</formula1>
    </dataValidation>
    <dataValidation type="whole" operator="greaterThanOrEqual" allowBlank="1" showInputMessage="1" showErrorMessage="1" error="Enter whole dollar amount." prompt="Reminder: Pre-award amounts cannot be greater than budgeted amounts. Pre-award amounts are a sub-set of budgeted costs." sqref="F17" xr:uid="{2E98BC19-9306-41D6-A881-8DEFB4990357}">
      <formula1>0</formula1>
    </dataValidation>
  </dataValidations>
  <pageMargins left="0.25" right="0.25" top="0.75" bottom="0.75" header="0.3" footer="0.3"/>
  <pageSetup orientation="portrait" r:id="rId1"/>
  <headerFooter>
    <oddHeader>&amp;L&amp;"-,Bold"Application Part 2:&amp;C&amp;"-,Bold" 2020-2021 Elementary and Secondary School Emergency Relief (ESSER) Grant
Authorized by:  CARES Act, Section 18003, Elementary and Secondary School Emergency Relief (ESSER) Fund</oddHeader>
    <oddFooter>&amp;C&amp;"-,Bold" SAS #490-20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L33"/>
  <sheetViews>
    <sheetView showRuler="0" view="pageLayout" zoomScaleNormal="100" workbookViewId="0">
      <selection activeCell="J13" sqref="J13"/>
    </sheetView>
  </sheetViews>
  <sheetFormatPr defaultColWidth="8.81640625" defaultRowHeight="14.5" x14ac:dyDescent="0.35"/>
  <cols>
    <col min="1" max="1" width="3.26953125" style="1" customWidth="1"/>
    <col min="2" max="2" width="8.54296875" style="1" customWidth="1"/>
    <col min="3" max="3" width="8.7265625" style="1" customWidth="1"/>
    <col min="4" max="4" width="10.1796875" style="1" customWidth="1"/>
    <col min="5" max="5" width="5.453125" style="1" customWidth="1"/>
    <col min="6" max="6" width="1.453125" style="1" hidden="1" customWidth="1"/>
    <col min="7" max="7" width="8.26953125" style="1" customWidth="1"/>
    <col min="8" max="8" width="9.26953125" style="1" customWidth="1"/>
    <col min="9" max="9" width="10.1796875" style="1" customWidth="1"/>
    <col min="10" max="10" width="18.1796875" style="1" customWidth="1"/>
    <col min="11" max="11" width="19.453125" style="1" customWidth="1"/>
    <col min="12" max="12" width="1.26953125" style="1" hidden="1" customWidth="1"/>
    <col min="13" max="16384" width="8.81640625" style="1"/>
  </cols>
  <sheetData>
    <row r="1" spans="1:12" x14ac:dyDescent="0.35">
      <c r="A1" s="16" t="s">
        <v>0</v>
      </c>
      <c r="B1" s="67"/>
      <c r="C1" s="67"/>
      <c r="D1" s="67"/>
      <c r="E1" s="67"/>
      <c r="F1" s="67"/>
      <c r="G1" s="67"/>
      <c r="H1" s="68">
        <f>'Payroll 6100'!$C$1</f>
        <v>0</v>
      </c>
      <c r="I1" s="84"/>
      <c r="J1" s="86" t="s">
        <v>82</v>
      </c>
      <c r="K1" s="85">
        <f>'Payroll 6100'!$F$1</f>
        <v>0</v>
      </c>
    </row>
    <row r="2" spans="1:12" ht="66.75" customHeight="1" x14ac:dyDescent="0.35">
      <c r="A2" s="24" t="s">
        <v>44</v>
      </c>
      <c r="B2" s="26"/>
      <c r="C2" s="266" t="s">
        <v>134</v>
      </c>
      <c r="D2" s="267"/>
      <c r="E2" s="267"/>
      <c r="F2" s="267"/>
      <c r="G2" s="267"/>
      <c r="H2" s="268"/>
      <c r="I2" s="264" t="s">
        <v>45</v>
      </c>
      <c r="J2" s="265"/>
      <c r="K2" s="80" t="s">
        <v>133</v>
      </c>
    </row>
    <row r="3" spans="1:12" x14ac:dyDescent="0.35">
      <c r="A3" s="199" t="s">
        <v>125</v>
      </c>
      <c r="B3" s="200"/>
      <c r="C3" s="200"/>
      <c r="D3" s="200"/>
      <c r="E3" s="200"/>
      <c r="F3" s="200"/>
      <c r="G3" s="200"/>
      <c r="H3" s="200"/>
      <c r="I3" s="200"/>
      <c r="J3" s="200"/>
      <c r="K3" s="201"/>
    </row>
    <row r="4" spans="1:12" s="25" customFormat="1" x14ac:dyDescent="0.35">
      <c r="A4" s="272" t="s">
        <v>36</v>
      </c>
      <c r="B4" s="273"/>
      <c r="C4" s="273"/>
      <c r="D4" s="273"/>
      <c r="E4" s="273"/>
      <c r="F4" s="273"/>
      <c r="G4" s="278" t="s">
        <v>81</v>
      </c>
      <c r="H4" s="278"/>
      <c r="I4" s="278"/>
      <c r="J4" s="278"/>
      <c r="K4" s="278"/>
    </row>
    <row r="5" spans="1:12" x14ac:dyDescent="0.35">
      <c r="A5" s="274"/>
      <c r="B5" s="275"/>
      <c r="C5" s="275"/>
      <c r="D5" s="275"/>
      <c r="E5" s="275"/>
      <c r="F5" s="275"/>
      <c r="G5" s="270" t="s">
        <v>46</v>
      </c>
      <c r="H5" s="239" t="s">
        <v>76</v>
      </c>
      <c r="I5" s="240"/>
      <c r="J5" s="269" t="s">
        <v>77</v>
      </c>
      <c r="K5" s="269" t="s">
        <v>75</v>
      </c>
    </row>
    <row r="6" spans="1:12" ht="31.5" customHeight="1" x14ac:dyDescent="0.35">
      <c r="A6" s="276"/>
      <c r="B6" s="277"/>
      <c r="C6" s="277"/>
      <c r="D6" s="277"/>
      <c r="E6" s="277"/>
      <c r="F6" s="277"/>
      <c r="G6" s="271"/>
      <c r="H6" s="241"/>
      <c r="I6" s="242"/>
      <c r="J6" s="269"/>
      <c r="K6" s="269"/>
    </row>
    <row r="7" spans="1:12" x14ac:dyDescent="0.35">
      <c r="A7" s="2">
        <v>1</v>
      </c>
      <c r="B7" s="247" t="s">
        <v>47</v>
      </c>
      <c r="C7" s="247"/>
      <c r="D7" s="247"/>
      <c r="E7" s="247"/>
      <c r="F7" s="247"/>
      <c r="G7" s="52">
        <v>6100</v>
      </c>
      <c r="H7" s="243">
        <f>'Payroll 6100'!$E$39</f>
        <v>0</v>
      </c>
      <c r="I7" s="244"/>
      <c r="J7" s="29">
        <f>'Payroll 6100'!$E$39</f>
        <v>0</v>
      </c>
      <c r="K7" s="113">
        <f>'Payroll 6100'!$F$39</f>
        <v>0</v>
      </c>
    </row>
    <row r="8" spans="1:12" x14ac:dyDescent="0.35">
      <c r="A8" s="2">
        <v>2</v>
      </c>
      <c r="B8" s="247" t="s">
        <v>28</v>
      </c>
      <c r="C8" s="247"/>
      <c r="D8" s="247"/>
      <c r="E8" s="247"/>
      <c r="F8" s="247"/>
      <c r="G8" s="52">
        <v>6200</v>
      </c>
      <c r="H8" s="243">
        <f>'Prof. and Contr. Services 6200'!$F$25</f>
        <v>0</v>
      </c>
      <c r="I8" s="244"/>
      <c r="J8" s="29">
        <f>'Prof. and Contr. Services 6200'!$F$25</f>
        <v>0</v>
      </c>
      <c r="K8" s="113">
        <f>'Prof. and Contr. Services 6200'!$G$25</f>
        <v>0</v>
      </c>
    </row>
    <row r="9" spans="1:12" x14ac:dyDescent="0.35">
      <c r="A9" s="2">
        <v>3</v>
      </c>
      <c r="B9" s="247" t="s">
        <v>48</v>
      </c>
      <c r="C9" s="247"/>
      <c r="D9" s="247"/>
      <c r="E9" s="247"/>
      <c r="F9" s="247"/>
      <c r="G9" s="52">
        <v>6300</v>
      </c>
      <c r="H9" s="243">
        <f>'Supplies and Materials 6300'!$D$5</f>
        <v>0</v>
      </c>
      <c r="I9" s="244"/>
      <c r="J9" s="29">
        <f>'Supplies and Materials 6300'!$D$5</f>
        <v>0</v>
      </c>
      <c r="K9" s="113">
        <f>'Supplies and Materials 6300'!$E$5</f>
        <v>0</v>
      </c>
    </row>
    <row r="10" spans="1:12" x14ac:dyDescent="0.35">
      <c r="A10" s="2">
        <v>4</v>
      </c>
      <c r="B10" s="247" t="s">
        <v>49</v>
      </c>
      <c r="C10" s="247"/>
      <c r="D10" s="247"/>
      <c r="E10" s="247"/>
      <c r="F10" s="247"/>
      <c r="G10" s="52">
        <v>6400</v>
      </c>
      <c r="H10" s="243">
        <f>'Other Operating Costs 6400'!$E$16</f>
        <v>0</v>
      </c>
      <c r="I10" s="244"/>
      <c r="J10" s="29">
        <f>'Other Operating Costs 6400'!$E$16</f>
        <v>0</v>
      </c>
      <c r="K10" s="113">
        <f>'Other Operating Costs 6400'!$F$16</f>
        <v>0</v>
      </c>
    </row>
    <row r="11" spans="1:12" x14ac:dyDescent="0.35">
      <c r="A11" s="2">
        <v>5</v>
      </c>
      <c r="B11" s="247" t="s">
        <v>50</v>
      </c>
      <c r="C11" s="247"/>
      <c r="D11" s="247"/>
      <c r="E11" s="247"/>
      <c r="F11" s="247"/>
      <c r="G11" s="52">
        <v>6600</v>
      </c>
      <c r="H11" s="243">
        <f>'Capital Outlay 6600'!$E$25</f>
        <v>0</v>
      </c>
      <c r="I11" s="244"/>
      <c r="J11" s="29">
        <f>'Capital Outlay 6600'!$E$25</f>
        <v>0</v>
      </c>
      <c r="K11" s="30">
        <f>'Capital Outlay 6600'!$F$25</f>
        <v>0</v>
      </c>
    </row>
    <row r="12" spans="1:12" x14ac:dyDescent="0.35">
      <c r="A12" s="2">
        <v>6</v>
      </c>
      <c r="B12" s="248" t="s">
        <v>126</v>
      </c>
      <c r="C12" s="249"/>
      <c r="D12" s="249"/>
      <c r="E12" s="249"/>
      <c r="F12" s="249"/>
      <c r="G12" s="250"/>
      <c r="H12" s="245">
        <f>SUM(H7:H11)</f>
        <v>0</v>
      </c>
      <c r="I12" s="246"/>
      <c r="J12" s="114">
        <f>SUM(J7:J11)</f>
        <v>0</v>
      </c>
      <c r="K12" s="112">
        <f>SUM(K7:K11)</f>
        <v>0</v>
      </c>
      <c r="L12" s="25"/>
    </row>
    <row r="13" spans="1:12" x14ac:dyDescent="0.35">
      <c r="A13" s="2">
        <v>7</v>
      </c>
      <c r="B13" s="238" t="s">
        <v>116</v>
      </c>
      <c r="C13" s="238"/>
      <c r="D13" s="238"/>
      <c r="E13" s="238"/>
      <c r="F13" s="238"/>
      <c r="G13" s="238"/>
      <c r="H13" s="251"/>
      <c r="I13" s="252"/>
      <c r="J13" s="121">
        <v>0</v>
      </c>
      <c r="K13" s="121">
        <v>0</v>
      </c>
    </row>
    <row r="14" spans="1:12" x14ac:dyDescent="0.35">
      <c r="A14" s="2">
        <v>8</v>
      </c>
      <c r="B14" s="248" t="s">
        <v>127</v>
      </c>
      <c r="C14" s="249"/>
      <c r="D14" s="249"/>
      <c r="E14" s="249"/>
      <c r="F14" s="249"/>
      <c r="G14" s="250"/>
      <c r="H14" s="260">
        <f>H12</f>
        <v>0</v>
      </c>
      <c r="I14" s="261"/>
      <c r="J14" s="23">
        <f>SUM(J12,J13)</f>
        <v>0</v>
      </c>
      <c r="K14" s="31">
        <f>SUM(K12,K13)</f>
        <v>0</v>
      </c>
    </row>
    <row r="15" spans="1:12" x14ac:dyDescent="0.35">
      <c r="A15" s="199" t="s">
        <v>117</v>
      </c>
      <c r="B15" s="200"/>
      <c r="C15" s="200"/>
      <c r="D15" s="200"/>
      <c r="E15" s="200"/>
      <c r="F15" s="200"/>
      <c r="G15" s="200"/>
      <c r="H15" s="200"/>
      <c r="I15" s="200"/>
      <c r="J15" s="200"/>
      <c r="K15" s="201"/>
    </row>
    <row r="16" spans="1:12" ht="44.25" customHeight="1" x14ac:dyDescent="0.35">
      <c r="A16" s="4">
        <v>9</v>
      </c>
      <c r="B16" s="257" t="s">
        <v>128</v>
      </c>
      <c r="C16" s="258"/>
      <c r="D16" s="258"/>
      <c r="E16" s="259"/>
      <c r="F16" s="108"/>
      <c r="G16" s="109">
        <v>6493</v>
      </c>
      <c r="H16" s="262">
        <v>0</v>
      </c>
      <c r="I16" s="263"/>
      <c r="J16" s="115">
        <f>H16</f>
        <v>0</v>
      </c>
      <c r="K16" s="120">
        <v>0</v>
      </c>
    </row>
    <row r="17" spans="1:11" ht="13.9" customHeight="1" x14ac:dyDescent="0.35">
      <c r="A17" s="91"/>
      <c r="B17" s="89"/>
      <c r="C17" s="89"/>
      <c r="D17" s="89"/>
      <c r="E17" s="89"/>
      <c r="F17" s="89"/>
      <c r="G17" s="89"/>
      <c r="H17" s="89"/>
      <c r="I17" s="89"/>
      <c r="J17" s="90"/>
      <c r="K17" s="87"/>
    </row>
    <row r="18" spans="1:11" ht="13.9" customHeight="1" x14ac:dyDescent="0.35">
      <c r="A18" s="91"/>
      <c r="B18" s="89"/>
      <c r="C18" s="89"/>
      <c r="D18" s="89"/>
      <c r="E18" s="89"/>
      <c r="F18" s="89"/>
      <c r="G18" s="89"/>
      <c r="H18" s="89"/>
      <c r="I18" s="89"/>
      <c r="J18" s="90"/>
      <c r="K18" s="87"/>
    </row>
    <row r="19" spans="1:11" s="103" customFormat="1" ht="13.9" customHeight="1" x14ac:dyDescent="0.35">
      <c r="A19" s="254" t="s">
        <v>122</v>
      </c>
      <c r="B19" s="254"/>
      <c r="C19" s="254"/>
      <c r="D19" s="254"/>
      <c r="E19" s="254"/>
      <c r="F19" s="254"/>
      <c r="G19" s="254"/>
      <c r="H19" s="254"/>
      <c r="I19" s="254"/>
      <c r="J19" s="254"/>
      <c r="K19" s="254"/>
    </row>
    <row r="20" spans="1:11" s="103" customFormat="1" ht="58.9" customHeight="1" x14ac:dyDescent="0.35">
      <c r="A20" s="253" t="s">
        <v>119</v>
      </c>
      <c r="B20" s="253"/>
      <c r="C20" s="253"/>
      <c r="D20" s="253"/>
      <c r="E20" s="253"/>
      <c r="F20" s="253"/>
      <c r="G20" s="253"/>
      <c r="H20" s="253"/>
      <c r="I20" s="253"/>
      <c r="J20" s="253"/>
      <c r="K20" s="253"/>
    </row>
    <row r="21" spans="1:11" s="88" customFormat="1" ht="7.15" customHeight="1" x14ac:dyDescent="0.35">
      <c r="A21" s="91"/>
      <c r="B21" s="89"/>
      <c r="C21" s="89"/>
      <c r="D21" s="89"/>
      <c r="E21" s="89"/>
      <c r="F21" s="89"/>
      <c r="G21" s="89"/>
      <c r="H21" s="89"/>
      <c r="I21" s="89"/>
      <c r="J21" s="90"/>
      <c r="K21" s="87"/>
    </row>
    <row r="22" spans="1:11" s="88" customFormat="1" ht="13.9" customHeight="1" x14ac:dyDescent="0.35">
      <c r="A22" s="256" t="s">
        <v>123</v>
      </c>
      <c r="B22" s="256"/>
      <c r="C22" s="256"/>
      <c r="D22" s="256"/>
      <c r="E22" s="256"/>
      <c r="F22" s="256"/>
      <c r="G22" s="256"/>
      <c r="H22" s="256"/>
      <c r="I22" s="256"/>
      <c r="J22" s="256"/>
      <c r="K22" s="256"/>
    </row>
    <row r="23" spans="1:11" x14ac:dyDescent="0.35">
      <c r="A23" s="255" t="s">
        <v>120</v>
      </c>
      <c r="B23" s="255"/>
      <c r="C23" s="255"/>
      <c r="D23" s="255"/>
      <c r="E23" s="255"/>
      <c r="F23" s="255"/>
      <c r="G23" s="255"/>
      <c r="H23" s="255"/>
      <c r="I23" s="255"/>
      <c r="J23" s="255"/>
      <c r="K23" s="255"/>
    </row>
    <row r="24" spans="1:11" x14ac:dyDescent="0.35">
      <c r="A24" s="116"/>
      <c r="B24" s="116"/>
      <c r="C24" s="116"/>
      <c r="D24" s="116"/>
      <c r="E24" s="116"/>
      <c r="F24" s="116"/>
      <c r="G24" s="116"/>
      <c r="H24" s="116"/>
      <c r="I24" s="116"/>
      <c r="J24" s="116"/>
      <c r="K24" s="116"/>
    </row>
    <row r="25" spans="1:11" x14ac:dyDescent="0.35">
      <c r="A25" s="116"/>
      <c r="B25" s="116"/>
      <c r="C25" s="116"/>
      <c r="D25" s="116"/>
      <c r="E25" s="116"/>
      <c r="F25" s="116"/>
      <c r="G25" s="116"/>
      <c r="H25" s="116"/>
      <c r="I25" s="116"/>
      <c r="J25" s="116"/>
      <c r="K25" s="116"/>
    </row>
    <row r="26" spans="1:11" x14ac:dyDescent="0.35">
      <c r="A26" s="116"/>
      <c r="B26" s="116"/>
      <c r="C26" s="116"/>
      <c r="D26" s="116"/>
      <c r="E26" s="116"/>
      <c r="F26" s="116"/>
      <c r="G26" s="116"/>
      <c r="H26" s="116"/>
      <c r="I26" s="116"/>
      <c r="J26" s="116"/>
      <c r="K26" s="116"/>
    </row>
    <row r="27" spans="1:11" x14ac:dyDescent="0.35">
      <c r="A27" s="116"/>
      <c r="B27" s="116"/>
      <c r="C27" s="116"/>
      <c r="D27" s="116"/>
      <c r="E27" s="116"/>
      <c r="F27" s="116"/>
      <c r="G27" s="116"/>
      <c r="H27" s="116"/>
      <c r="I27" s="116"/>
      <c r="J27" s="116"/>
      <c r="K27" s="116"/>
    </row>
    <row r="28" spans="1:11" x14ac:dyDescent="0.35">
      <c r="A28" s="116"/>
      <c r="B28" s="116"/>
      <c r="C28" s="116"/>
      <c r="D28" s="116"/>
      <c r="E28" s="116"/>
      <c r="F28" s="116"/>
      <c r="G28" s="116"/>
      <c r="H28" s="116"/>
      <c r="I28" s="116"/>
      <c r="J28" s="116"/>
      <c r="K28" s="116"/>
    </row>
    <row r="29" spans="1:11" x14ac:dyDescent="0.35">
      <c r="A29" s="116"/>
      <c r="B29" s="116"/>
      <c r="C29" s="116"/>
      <c r="D29" s="116"/>
      <c r="E29" s="116"/>
      <c r="F29" s="116"/>
      <c r="G29" s="116"/>
      <c r="H29" s="116"/>
      <c r="I29" s="116"/>
      <c r="J29" s="116"/>
      <c r="K29" s="116"/>
    </row>
    <row r="30" spans="1:11" x14ac:dyDescent="0.35">
      <c r="A30" s="111"/>
      <c r="H30" s="110"/>
    </row>
    <row r="31" spans="1:11" x14ac:dyDescent="0.35">
      <c r="A31" s="199" t="s">
        <v>70</v>
      </c>
      <c r="B31" s="200"/>
      <c r="C31" s="200"/>
      <c r="D31" s="200"/>
      <c r="E31" s="200"/>
      <c r="F31" s="200"/>
      <c r="G31" s="200"/>
      <c r="H31" s="200"/>
      <c r="I31" s="200"/>
      <c r="J31" s="200"/>
      <c r="K31" s="201"/>
    </row>
    <row r="32" spans="1:11" x14ac:dyDescent="0.35">
      <c r="A32" s="71" t="s">
        <v>71</v>
      </c>
      <c r="B32" s="79"/>
      <c r="C32" s="79"/>
      <c r="D32" s="79"/>
      <c r="E32" s="79"/>
      <c r="F32" s="79"/>
      <c r="G32" s="79"/>
      <c r="H32" s="79"/>
      <c r="I32" s="71" t="s">
        <v>73</v>
      </c>
      <c r="J32" s="79"/>
      <c r="K32" s="14"/>
    </row>
    <row r="33" spans="1:11" x14ac:dyDescent="0.35">
      <c r="A33" s="71" t="s">
        <v>72</v>
      </c>
      <c r="B33" s="79"/>
      <c r="C33" s="79"/>
      <c r="D33" s="79"/>
      <c r="E33" s="79"/>
      <c r="F33" s="79"/>
      <c r="G33" s="79"/>
      <c r="H33" s="79"/>
      <c r="I33" s="71" t="s">
        <v>74</v>
      </c>
      <c r="J33" s="79"/>
      <c r="K33" s="14"/>
    </row>
  </sheetData>
  <sheetProtection algorithmName="SHA-512" hashValue="nimYcRALX5h4l/A2gGa9EYfkIso2fO/cz9+cn76au96JnvxpDyXSjl52FLj6ca67L45u0Dg1XHR+g/PUHNXuyg==" saltValue="hAwauuFmM5khBybPsI5ECw==" spinCount="100000" sheet="1" selectLockedCells="1"/>
  <mergeCells count="33">
    <mergeCell ref="I2:J2"/>
    <mergeCell ref="C2:H2"/>
    <mergeCell ref="B8:F8"/>
    <mergeCell ref="B9:F9"/>
    <mergeCell ref="J5:J6"/>
    <mergeCell ref="G5:G6"/>
    <mergeCell ref="B7:F7"/>
    <mergeCell ref="A3:K3"/>
    <mergeCell ref="A4:F6"/>
    <mergeCell ref="G4:K4"/>
    <mergeCell ref="K5:K6"/>
    <mergeCell ref="A31:K31"/>
    <mergeCell ref="B14:G14"/>
    <mergeCell ref="A15:K15"/>
    <mergeCell ref="A20:K20"/>
    <mergeCell ref="A19:K19"/>
    <mergeCell ref="A23:K23"/>
    <mergeCell ref="A22:K22"/>
    <mergeCell ref="B16:E16"/>
    <mergeCell ref="H14:I14"/>
    <mergeCell ref="H16:I16"/>
    <mergeCell ref="B13:G13"/>
    <mergeCell ref="H5:I6"/>
    <mergeCell ref="H7:I7"/>
    <mergeCell ref="H8:I8"/>
    <mergeCell ref="H9:I9"/>
    <mergeCell ref="H10:I10"/>
    <mergeCell ref="H11:I11"/>
    <mergeCell ref="H12:I12"/>
    <mergeCell ref="B10:F10"/>
    <mergeCell ref="B11:F11"/>
    <mergeCell ref="B12:G12"/>
    <mergeCell ref="H13:I13"/>
  </mergeCells>
  <phoneticPr fontId="5" type="noConversion"/>
  <dataValidations xWindow="473" yWindow="463" count="7">
    <dataValidation type="whole" allowBlank="1" showInputMessage="1" showErrorMessage="1" sqref="J14:K14 J12:K12 H12 H14" xr:uid="{00000000-0002-0000-0700-000000000000}">
      <formula1>0</formula1>
      <formula2>99999999999</formula2>
    </dataValidation>
    <dataValidation type="whole" operator="greaterThan" allowBlank="1" showInputMessage="1" showErrorMessage="1" error="Enter Whole Number" sqref="J7:K11 H7:H11" xr:uid="{00000000-0002-0000-0700-000001000000}">
      <formula1>0</formula1>
    </dataValidation>
    <dataValidation type="whole" operator="greaterThanOrEqual" allowBlank="1" showInputMessage="1" showErrorMessage="1" error="Enter whole dollar amount." promptTitle="Budgeted Indirect Costs" prompt="Enter the amount of indirect costs budgeted for this grant.  Use the Maximum Indirect Cost Workbook to calculate the maximum indirect costs that can be claimed for a grant. " sqref="J13" xr:uid="{00000000-0002-0000-0700-000002000000}">
      <formula1>0</formula1>
    </dataValidation>
    <dataValidation type="whole" operator="greaterThanOrEqual" allowBlank="1" showInputMessage="1" showErrorMessage="1" error="Enter whole dollar amounts." sqref="H16" xr:uid="{00000000-0002-0000-0700-000005000000}">
      <formula1>0</formula1>
    </dataValidation>
    <dataValidation type="whole" operator="greaterThanOrEqual" allowBlank="1" showInputMessage="1" showErrorMessage="1" error="Enter whole dollar amount." sqref="K16" xr:uid="{00000000-0002-0000-0700-000006000000}">
      <formula1>0</formula1>
    </dataValidation>
    <dataValidation type="whole" operator="greaterThan" allowBlank="1" showInputMessage="1" error="Enter Whole Number" sqref="J16" xr:uid="{8D9768D7-CA39-4B8A-B58E-EC03F2595A20}">
      <formula1>0</formula1>
    </dataValidation>
    <dataValidation type="whole" operator="greaterThanOrEqual" allowBlank="1" showInputMessage="1" showErrorMessage="1" error="Enter whole dollar amount." prompt="Reminder: Pre-award amounts cannot be greater than budgeted amounts. Pre-award amounts are a sub-set of budgeted costs." sqref="K13" xr:uid="{A1471D18-4506-48F1-9623-C4FA6BB043AF}">
      <formula1>0</formula1>
    </dataValidation>
  </dataValidations>
  <hyperlinks>
    <hyperlink ref="A19:I19" r:id="rId1" display="*For current year indirect cost rates, please visit the Federal Fiscal Compliance and Reporting Indirect Cost Rates page." xr:uid="{258111D3-78D0-4A87-A1F8-F96E57412964}"/>
    <hyperlink ref="A22:K22" r:id="rId2" display="To calculate the maximum indirect cost, please use the Maximum Indirect Costs Worksheet on the Grants Administration" xr:uid="{0D13B089-4B95-4B41-B99F-645C0F3CD4C0}"/>
  </hyperlinks>
  <pageMargins left="0.25" right="0.25" top="0.75" bottom="0.75" header="0.3" footer="0.3"/>
  <pageSetup orientation="portrait" r:id="rId3"/>
  <headerFooter>
    <oddHeader>&amp;L&amp;"-,Bold"Application Part 2:&amp;C&amp;"-,Bold" 2020-2021 Elementary and Secondary School Emergency Relief (ESSER) Grant
Authorized by:  CARES Act, Section 18003, Elementary and Secondary School Emergency Relief (ESSER) Fund</oddHeader>
    <oddFooter>&amp;C&amp;"-,Bold" SAS #490-20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6B7D31A8432294E971116B8680D9BD8" ma:contentTypeVersion="11" ma:contentTypeDescription="Create a new document." ma:contentTypeScope="" ma:versionID="dfd74ef7d7e61e5eca0dffa60c6794e1">
  <xsd:schema xmlns:xsd="http://www.w3.org/2001/XMLSchema" xmlns:xs="http://www.w3.org/2001/XMLSchema" xmlns:p="http://schemas.microsoft.com/office/2006/metadata/properties" xmlns:ns3="d53f518d-c1fa-4d64-a945-7292753e306c" xmlns:ns4="e758bf60-3be8-4db2-82ba-a194df69f80d" targetNamespace="http://schemas.microsoft.com/office/2006/metadata/properties" ma:root="true" ma:fieldsID="121ea78ec51291f019c065fc2a8f939d" ns3:_="" ns4:_="">
    <xsd:import namespace="d53f518d-c1fa-4d64-a945-7292753e306c"/>
    <xsd:import namespace="e758bf60-3be8-4db2-82ba-a194df69f80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3f518d-c1fa-4d64-a945-7292753e30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8bf60-3be8-4db2-82ba-a194df69f80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58DA30-E629-4F67-BE57-930336FB3462}">
  <ds:schemaRefs>
    <ds:schemaRef ds:uri="http://schemas.openxmlformats.org/package/2006/metadata/core-properties"/>
    <ds:schemaRef ds:uri="http://purl.org/dc/dcmitype/"/>
    <ds:schemaRef ds:uri="d53f518d-c1fa-4d64-a945-7292753e306c"/>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e758bf60-3be8-4db2-82ba-a194df69f80d"/>
    <ds:schemaRef ds:uri="http://www.w3.org/XML/1998/namespace"/>
  </ds:schemaRefs>
</ds:datastoreItem>
</file>

<file path=customXml/itemProps2.xml><?xml version="1.0" encoding="utf-8"?>
<ds:datastoreItem xmlns:ds="http://schemas.openxmlformats.org/officeDocument/2006/customXml" ds:itemID="{4B4ACEC0-DA82-42D7-B268-827B83CEAF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3f518d-c1fa-4d64-a945-7292753e306c"/>
    <ds:schemaRef ds:uri="e758bf60-3be8-4db2-82ba-a194df69f8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63C591-EAE4-4BF7-9A5F-236DF65587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Payroll 6100</vt:lpstr>
      <vt:lpstr>Prof. and Contr. Services 6200</vt:lpstr>
      <vt:lpstr>Supplies and Materials 6300</vt:lpstr>
      <vt:lpstr>Other Operating Costs 6400</vt:lpstr>
      <vt:lpstr>Capital Outlay 6600</vt:lpstr>
      <vt:lpstr>Budget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Part 2: Budget Schedules</dc:title>
  <dc:creator>Grants Administration</dc:creator>
  <cp:lastModifiedBy>Sanchez, Juan</cp:lastModifiedBy>
  <cp:lastPrinted>2019-04-09T16:05:04Z</cp:lastPrinted>
  <dcterms:created xsi:type="dcterms:W3CDTF">2018-02-06T14:21:25Z</dcterms:created>
  <dcterms:modified xsi:type="dcterms:W3CDTF">2020-06-12T12:41:06Z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0x01010066B7D31A8432294E971116B8680D9BD8</vt:lpwstr>
  </property>
  <property fmtid="{D5CDD505-2E9C-101B-9397-08002B2CF9AE}" pid="3" name="Order">
    <vt:r8>38600</vt:r8>
  </property>
  <property fmtid="{D5CDD505-2E9C-101B-9397-08002B2CF9AE}" pid="4" name="xd_ProgID">
    <vt:lpwstr/>
  </property>
  <property fmtid="{D5CDD505-2E9C-101B-9397-08002B2CF9AE}" pid="5" name="TemplateUrl">
    <vt:lpwstr/>
  </property>
  <property fmtid="{D5CDD505-2E9C-101B-9397-08002B2CF9AE}" pid="6" name="_CopySource">
    <vt:lpwstr>https://texasedu.sharepoint.com/sites/tea/gfc/GrantsAdmin/RFAs/RFA/RFA Development/RFA Development - New EDGAR/2018 New PDF Template and Budget Schedules/Blank Budget Schedules Template for Single Source of Funds.xlsx</vt:lpwstr>
  </property>
  <property fmtid="{D5CDD505-2E9C-101B-9397-08002B2CF9AE}" pid="7" name="AuthorIds_UIVersion_1024">
    <vt:lpwstr>455</vt:lpwstr>
  </property>
</Properties>
</file>